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600"/>
  </bookViews>
  <sheets>
    <sheet name="лист1" sheetId="9" r:id="rId1"/>
    <sheet name="лист" sheetId="8" r:id="rId2"/>
  </sheets>
  <calcPr calcId="124519"/>
</workbook>
</file>

<file path=xl/calcChain.xml><?xml version="1.0" encoding="utf-8"?>
<calcChain xmlns="http://schemas.openxmlformats.org/spreadsheetml/2006/main">
  <c r="I100" i="8"/>
  <c r="H100"/>
  <c r="G100"/>
  <c r="F100"/>
  <c r="B100"/>
  <c r="A100"/>
  <c r="J99"/>
  <c r="B90"/>
  <c r="A90"/>
  <c r="J89"/>
  <c r="J100" s="1"/>
  <c r="J101" s="1"/>
  <c r="J81"/>
  <c r="B71"/>
  <c r="A71"/>
  <c r="J70"/>
  <c r="F70"/>
  <c r="I62"/>
  <c r="H62"/>
  <c r="G62"/>
  <c r="F62"/>
  <c r="B62"/>
  <c r="A62"/>
  <c r="J61"/>
  <c r="B52"/>
  <c r="A52"/>
  <c r="J51"/>
  <c r="J62" s="1"/>
  <c r="F51"/>
  <c r="I43"/>
  <c r="H43"/>
  <c r="G43"/>
  <c r="B43"/>
  <c r="A43"/>
  <c r="J42"/>
  <c r="B33"/>
  <c r="A33"/>
  <c r="J32"/>
  <c r="J43" s="1"/>
  <c r="F32"/>
  <c r="F43" s="1"/>
  <c r="I24"/>
  <c r="H24"/>
  <c r="F24"/>
  <c r="B24"/>
  <c r="A24"/>
  <c r="J23"/>
  <c r="B14"/>
  <c r="A14"/>
  <c r="J13"/>
  <c r="J24" s="1"/>
  <c r="I101"/>
  <c r="H101"/>
  <c r="G101"/>
  <c r="B101"/>
  <c r="A101"/>
  <c r="F101"/>
  <c r="F32" i="9"/>
  <c r="B202"/>
  <c r="A202"/>
  <c r="J201"/>
  <c r="F201"/>
  <c r="F202" s="1"/>
  <c r="B191"/>
  <c r="A191"/>
  <c r="B182"/>
  <c r="A182"/>
  <c r="B171"/>
  <c r="A171"/>
  <c r="J170"/>
  <c r="H182"/>
  <c r="F170"/>
  <c r="B161"/>
  <c r="A161"/>
  <c r="J160"/>
  <c r="B149"/>
  <c r="A149"/>
  <c r="J148"/>
  <c r="H161"/>
  <c r="F148"/>
  <c r="B140"/>
  <c r="A140"/>
  <c r="J139"/>
  <c r="B130"/>
  <c r="A130"/>
  <c r="J129"/>
  <c r="F129"/>
  <c r="B121"/>
  <c r="A121"/>
  <c r="B110"/>
  <c r="J109"/>
  <c r="I121"/>
  <c r="G121"/>
  <c r="F121"/>
  <c r="B101"/>
  <c r="A101"/>
  <c r="F100"/>
  <c r="B91"/>
  <c r="A91"/>
  <c r="F90"/>
  <c r="B82"/>
  <c r="A82"/>
  <c r="B72"/>
  <c r="A72"/>
  <c r="J71"/>
  <c r="B63"/>
  <c r="A63"/>
  <c r="J62"/>
  <c r="B53"/>
  <c r="A53"/>
  <c r="G63"/>
  <c r="F52"/>
  <c r="B44"/>
  <c r="A44"/>
  <c r="J43"/>
  <c r="F44"/>
  <c r="B33"/>
  <c r="A33"/>
  <c r="J32"/>
  <c r="I44"/>
  <c r="G44"/>
  <c r="B24"/>
  <c r="A24"/>
  <c r="F23"/>
  <c r="B14"/>
  <c r="J13"/>
  <c r="J24" s="1"/>
  <c r="I24"/>
  <c r="H24"/>
  <c r="G24"/>
  <c r="F24"/>
  <c r="B200" i="8"/>
  <c r="A200"/>
  <c r="B190"/>
  <c r="A190"/>
  <c r="J189"/>
  <c r="B181"/>
  <c r="A181"/>
  <c r="J180"/>
  <c r="F180"/>
  <c r="B170"/>
  <c r="A170"/>
  <c r="J169"/>
  <c r="I181"/>
  <c r="G181"/>
  <c r="B161"/>
  <c r="A161"/>
  <c r="J160"/>
  <c r="F160"/>
  <c r="B151"/>
  <c r="A151"/>
  <c r="F150"/>
  <c r="B142"/>
  <c r="A142"/>
  <c r="J141"/>
  <c r="F141"/>
  <c r="B131"/>
  <c r="A131"/>
  <c r="J130"/>
  <c r="F130"/>
  <c r="B121"/>
  <c r="A121"/>
  <c r="J120"/>
  <c r="F120"/>
  <c r="B110"/>
  <c r="A110"/>
  <c r="J109"/>
  <c r="J202" i="9" l="1"/>
  <c r="H121"/>
  <c r="J121"/>
  <c r="F182"/>
  <c r="H140"/>
  <c r="F140"/>
  <c r="I101"/>
  <c r="G101"/>
  <c r="I82"/>
  <c r="G82"/>
  <c r="G200" i="8"/>
  <c r="I200"/>
  <c r="I161"/>
  <c r="G161"/>
  <c r="I142"/>
  <c r="G142"/>
  <c r="I202" i="9"/>
  <c r="H202"/>
  <c r="G202"/>
  <c r="J182"/>
  <c r="I182"/>
  <c r="G182"/>
  <c r="J161"/>
  <c r="G161"/>
  <c r="I161"/>
  <c r="J140"/>
  <c r="I140"/>
  <c r="G140"/>
  <c r="J101"/>
  <c r="H101"/>
  <c r="F101"/>
  <c r="J82"/>
  <c r="H82"/>
  <c r="F82"/>
  <c r="H63"/>
  <c r="J44"/>
  <c r="H44"/>
  <c r="F200" i="8"/>
  <c r="I121"/>
  <c r="J121"/>
  <c r="H121"/>
  <c r="F161" i="9"/>
  <c r="J63"/>
  <c r="I63"/>
  <c r="F63"/>
  <c r="G121" i="8"/>
  <c r="F121"/>
  <c r="J200"/>
  <c r="H200"/>
  <c r="F181"/>
  <c r="H181"/>
  <c r="J181"/>
  <c r="F161"/>
  <c r="H161"/>
  <c r="J161"/>
  <c r="H142"/>
  <c r="J142"/>
  <c r="F142"/>
  <c r="I201" l="1"/>
  <c r="G203" i="9"/>
  <c r="I203"/>
  <c r="H203"/>
  <c r="J203"/>
  <c r="G201" i="8"/>
  <c r="F203" i="9"/>
  <c r="J201" i="8"/>
  <c r="H201"/>
  <c r="F201"/>
</calcChain>
</file>

<file path=xl/sharedStrings.xml><?xml version="1.0" encoding="utf-8"?>
<sst xmlns="http://schemas.openxmlformats.org/spreadsheetml/2006/main" count="1260" uniqueCount="283">
  <si>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</si>
  <si>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</si>
  <si>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</si>
  <si>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</si>
  <si>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</si>
  <si>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</si>
  <si>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</si>
  <si>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</si>
  <si>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</si>
  <si>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</si>
  <si>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</si>
  <si>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</si>
  <si>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</si>
  <si>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</si>
  <si>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</si>
  <si>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</si>
  <si>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</si>
  <si>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</si>
  <si>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</si>
  <si>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</si>
  <si>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</si>
  <si>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</si>
  <si>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</si>
  <si>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</si>
  <si>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</si>
  <si>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</si>
  <si>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</si>
  <si>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</si>
  <si>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</si>
  <si>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</si>
  <si>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</si>
  <si>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</si>
  <si>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</si>
  <si>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</si>
  <si>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</si>
  <si>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Молочная рисовая вязкая</t>
  </si>
  <si>
    <t>Чай с сахаром и лимоном</t>
  </si>
  <si>
    <t>пшеничный</t>
  </si>
  <si>
    <t>п/п</t>
  </si>
  <si>
    <t>Бутерброд Горячий с сыром</t>
  </si>
  <si>
    <t>Икра кабачковая</t>
  </si>
  <si>
    <t>Щи из св капусты со сметанной</t>
  </si>
  <si>
    <t xml:space="preserve">Шницель из говядины ( п/фабр) </t>
  </si>
  <si>
    <t>10,7</t>
  </si>
  <si>
    <t>8,89</t>
  </si>
  <si>
    <t>Соус томатный</t>
  </si>
  <si>
    <t>0,14</t>
  </si>
  <si>
    <t>1,22</t>
  </si>
  <si>
    <t>1,1</t>
  </si>
  <si>
    <t>4,4</t>
  </si>
  <si>
    <t>7,4</t>
  </si>
  <si>
    <t>46,2</t>
  </si>
  <si>
    <t>Чай с сахаром</t>
  </si>
  <si>
    <t>0,2</t>
  </si>
  <si>
    <t>0,05</t>
  </si>
  <si>
    <t>15,01</t>
  </si>
  <si>
    <t>0,6</t>
  </si>
  <si>
    <t>3,95</t>
  </si>
  <si>
    <t>0,5</t>
  </si>
  <si>
    <t>24,03</t>
  </si>
  <si>
    <t>Икра свекольная</t>
  </si>
  <si>
    <t>Суп картофельный с макаронами</t>
  </si>
  <si>
    <t>200/5</t>
  </si>
  <si>
    <t>Котлеты из мяса кур (п/фабр)</t>
  </si>
  <si>
    <t>2,21</t>
  </si>
  <si>
    <t>14,29</t>
  </si>
  <si>
    <t>10,54</t>
  </si>
  <si>
    <t>Каша гречневая вязкая</t>
  </si>
  <si>
    <t>Компот из шиповника</t>
  </si>
  <si>
    <t>0,68</t>
  </si>
  <si>
    <t>0</t>
  </si>
  <si>
    <t>24,26</t>
  </si>
  <si>
    <t>15,2</t>
  </si>
  <si>
    <t>Картофельное пюре</t>
  </si>
  <si>
    <t>3,09</t>
  </si>
  <si>
    <t>5,45</t>
  </si>
  <si>
    <t>Чай с молоком</t>
  </si>
  <si>
    <t>1,6</t>
  </si>
  <si>
    <t>1,65</t>
  </si>
  <si>
    <t>17,36</t>
  </si>
  <si>
    <t>Пшеничный</t>
  </si>
  <si>
    <t>Зеленый горошек консервированный п/п</t>
  </si>
  <si>
    <t>Борщ со сметаной</t>
  </si>
  <si>
    <t>250/10</t>
  </si>
  <si>
    <t>2,05</t>
  </si>
  <si>
    <t>7,6</t>
  </si>
  <si>
    <t>3</t>
  </si>
  <si>
    <t>4,47</t>
  </si>
  <si>
    <t>Кисель из сока вишневого</t>
  </si>
  <si>
    <t>Ржаной</t>
  </si>
  <si>
    <t>25,32</t>
  </si>
  <si>
    <t>11,106</t>
  </si>
  <si>
    <t>39,146</t>
  </si>
  <si>
    <t>Какао с молоком</t>
  </si>
  <si>
    <t>2,9</t>
  </si>
  <si>
    <t>5</t>
  </si>
  <si>
    <t>32,5</t>
  </si>
  <si>
    <t>5,625</t>
  </si>
  <si>
    <t>0,75</t>
  </si>
  <si>
    <t>36,045</t>
  </si>
  <si>
    <t>Суп картофельный с горохом</t>
  </si>
  <si>
    <t>2,76</t>
  </si>
  <si>
    <t>4,85</t>
  </si>
  <si>
    <t>16,35</t>
  </si>
  <si>
    <t>Каша рисовая вязкая</t>
  </si>
  <si>
    <t>0,44</t>
  </si>
  <si>
    <t>28,88</t>
  </si>
  <si>
    <t>Помидор свежий долька</t>
  </si>
  <si>
    <t>0,02</t>
  </si>
  <si>
    <t>Гренки ржано-пшен</t>
  </si>
  <si>
    <t>1,95</t>
  </si>
  <si>
    <t>12,44</t>
  </si>
  <si>
    <t>3,3</t>
  </si>
  <si>
    <t>Напиток из свежего апельсина</t>
  </si>
  <si>
    <t>0,26</t>
  </si>
  <si>
    <t>0,21</t>
  </si>
  <si>
    <t>25,07</t>
  </si>
  <si>
    <t>Масло сливочное (порционно)</t>
  </si>
  <si>
    <t>4,12</t>
  </si>
  <si>
    <t>0,04</t>
  </si>
  <si>
    <t>Суп картофельный с рыбными консервами</t>
  </si>
  <si>
    <t>7,81</t>
  </si>
  <si>
    <t>9,55</t>
  </si>
  <si>
    <t>15,375</t>
  </si>
  <si>
    <t>Жаркое с курицей</t>
  </si>
  <si>
    <t>Компот из свежих яблок и лимона</t>
  </si>
  <si>
    <t>1,4</t>
  </si>
  <si>
    <t>Каша молочная "Дружба"</t>
  </si>
  <si>
    <t>200/7</t>
  </si>
  <si>
    <t>0,3</t>
  </si>
  <si>
    <t>Печенье</t>
  </si>
  <si>
    <t>Суп картофельный с пшеном</t>
  </si>
  <si>
    <t>17,1</t>
  </si>
  <si>
    <t>Икра морковная</t>
  </si>
  <si>
    <t>7</t>
  </si>
  <si>
    <t>Котлета рыбная</t>
  </si>
  <si>
    <t>12,16</t>
  </si>
  <si>
    <t>5,68</t>
  </si>
  <si>
    <t>Кофейный напиток</t>
  </si>
  <si>
    <t>1,2</t>
  </si>
  <si>
    <t>Рассольник по-ленинградски со сметаной</t>
  </si>
  <si>
    <t>Компот из сухофруктов</t>
  </si>
  <si>
    <t>Огурец свежий долька</t>
  </si>
  <si>
    <t>Биточки мясные</t>
  </si>
  <si>
    <t>6,67</t>
  </si>
  <si>
    <t>6,76</t>
  </si>
  <si>
    <t>21,84</t>
  </si>
  <si>
    <t>Свекольник со сметаной</t>
  </si>
  <si>
    <t>Тефтели мясные с соусом смет-томат</t>
  </si>
  <si>
    <t>8,36</t>
  </si>
  <si>
    <t>10,59</t>
  </si>
  <si>
    <t>9,58</t>
  </si>
  <si>
    <t>462 п/п</t>
  </si>
  <si>
    <t>Сложный гарнир (картофель+капуста)</t>
  </si>
  <si>
    <t>3,68</t>
  </si>
  <si>
    <t>8,09</t>
  </si>
  <si>
    <t>17,12</t>
  </si>
  <si>
    <t>Компот из изюма</t>
  </si>
  <si>
    <t>2,3</t>
  </si>
  <si>
    <t>10,96</t>
  </si>
  <si>
    <t>26,36</t>
  </si>
  <si>
    <t>Сыр (порционно)</t>
  </si>
  <si>
    <t>1,77</t>
  </si>
  <si>
    <t>11,51</t>
  </si>
  <si>
    <t>8,43</t>
  </si>
  <si>
    <t>Макароны отварные</t>
  </si>
  <si>
    <t>5,13</t>
  </si>
  <si>
    <t>9,15</t>
  </si>
  <si>
    <t>34,2</t>
  </si>
  <si>
    <t>4,446</t>
  </si>
  <si>
    <t>7,93</t>
  </si>
  <si>
    <t>29,64</t>
  </si>
  <si>
    <t>Суп крестьянский со сметаной</t>
  </si>
  <si>
    <t>7,9</t>
  </si>
  <si>
    <t>12,1</t>
  </si>
  <si>
    <t>56,6</t>
  </si>
  <si>
    <t>Директор</t>
  </si>
  <si>
    <t>Анипер А.В.</t>
  </si>
  <si>
    <t>Пельмени отварные</t>
  </si>
  <si>
    <t>Сметана 20%</t>
  </si>
  <si>
    <t>Плов из филе кур(п/фабр)</t>
  </si>
  <si>
    <t>Капуста тушеная</t>
  </si>
  <si>
    <t>Чай с сахаром и молоком</t>
  </si>
  <si>
    <t>Яйцо отварное</t>
  </si>
  <si>
    <t>Суп картофельный с мясными фрикадельками</t>
  </si>
  <si>
    <t>Ленивые голубцы</t>
  </si>
  <si>
    <t>Вареники с овощным фаршем(картофель)</t>
  </si>
  <si>
    <t>Кукуруза сахарная консервированная</t>
  </si>
  <si>
    <t>Рагу из овощей</t>
  </si>
  <si>
    <t>Вареники с картофелем</t>
  </si>
  <si>
    <t>2,415</t>
  </si>
  <si>
    <t>8,037</t>
  </si>
  <si>
    <t>20,26</t>
  </si>
  <si>
    <t>499п/п</t>
  </si>
  <si>
    <t>29,76</t>
  </si>
  <si>
    <t>7,3</t>
  </si>
  <si>
    <t>9,8625</t>
  </si>
  <si>
    <t>18,34</t>
  </si>
  <si>
    <t>0,8</t>
  </si>
  <si>
    <t>0,1</t>
  </si>
  <si>
    <t>2,5</t>
  </si>
  <si>
    <t>1,9</t>
  </si>
  <si>
    <t>15,6</t>
  </si>
  <si>
    <t>6,6</t>
  </si>
  <si>
    <t>85,5</t>
  </si>
  <si>
    <t>7,55</t>
  </si>
  <si>
    <t>7,277</t>
  </si>
  <si>
    <t>24,34</t>
  </si>
  <si>
    <t>Булочка Ярославская</t>
  </si>
  <si>
    <t>0,35</t>
  </si>
  <si>
    <t>Каша молочная рисовая вязкая с сл/маслом</t>
  </si>
  <si>
    <t>58</t>
  </si>
  <si>
    <t>6,98</t>
  </si>
  <si>
    <t>388п/п</t>
  </si>
  <si>
    <t>Каша молочная гречневая вязкая с сл/маслом</t>
  </si>
  <si>
    <t>363п/п</t>
  </si>
  <si>
    <t>11,79</t>
  </si>
  <si>
    <t>7,45</t>
  </si>
  <si>
    <t>250/25</t>
  </si>
  <si>
    <t>4,72</t>
  </si>
  <si>
    <t>10</t>
  </si>
  <si>
    <t>11,39</t>
  </si>
  <si>
    <t xml:space="preserve">Булка Ярославская </t>
  </si>
  <si>
    <t>Ленивые голубцы(п/фабр)</t>
  </si>
  <si>
    <t>Каша молочная пшенная жидкая с сл/маслом</t>
  </si>
  <si>
    <t xml:space="preserve">Котлета рыбная </t>
  </si>
  <si>
    <t>Соус молочный</t>
  </si>
  <si>
    <t>Макароны запеченые с яйцом и сыром</t>
  </si>
  <si>
    <t>Котлета говяжья(п/фабр)</t>
  </si>
  <si>
    <t>1,3</t>
  </si>
  <si>
    <t>4</t>
  </si>
  <si>
    <t>Котлета из говядины(п/фабр)</t>
  </si>
  <si>
    <t>220/5</t>
  </si>
  <si>
    <t>2,53</t>
  </si>
  <si>
    <t>12,05</t>
  </si>
  <si>
    <t>28,9</t>
  </si>
  <si>
    <t>Котлеты из мяса кур</t>
  </si>
  <si>
    <t>Котлета из мяса говядины</t>
  </si>
  <si>
    <t>24,96</t>
  </si>
  <si>
    <t>19,88</t>
  </si>
  <si>
    <t>36,63</t>
  </si>
  <si>
    <t>16,05</t>
  </si>
  <si>
    <t>13,41</t>
  </si>
  <si>
    <t>13,7</t>
  </si>
  <si>
    <t>18,26</t>
  </si>
  <si>
    <t>Кисель из вишневого сока</t>
  </si>
  <si>
    <t>Яблоко свежее</t>
  </si>
  <si>
    <t>Кисель из вишнёвого сока</t>
  </si>
  <si>
    <t>8,56</t>
  </si>
  <si>
    <t>7,11</t>
  </si>
  <si>
    <t>388 п/п</t>
  </si>
  <si>
    <t>14,74</t>
  </si>
  <si>
    <t>224,5</t>
  </si>
  <si>
    <t>Биточки рыбные</t>
  </si>
  <si>
    <t>146</t>
  </si>
  <si>
    <t>Яблоко</t>
  </si>
  <si>
    <t>Бутерброд горячий с сыром</t>
  </si>
  <si>
    <t>30/15</t>
  </si>
  <si>
    <t>6,3</t>
  </si>
  <si>
    <t>Мандарин свежий</t>
  </si>
  <si>
    <t>Соус сметанно - томатный</t>
  </si>
  <si>
    <t>0,57</t>
  </si>
  <si>
    <t>2,03</t>
  </si>
  <si>
    <t>2,47</t>
  </si>
  <si>
    <t>2,7</t>
  </si>
  <si>
    <t>6,9</t>
  </si>
  <si>
    <t>200/10</t>
  </si>
  <si>
    <t>0,45</t>
  </si>
  <si>
    <t>12,2</t>
  </si>
  <si>
    <t>Пельмени со сметанной 20%</t>
  </si>
  <si>
    <t>43.54</t>
  </si>
  <si>
    <t>22,693</t>
  </si>
  <si>
    <t>18,08</t>
  </si>
  <si>
    <t>33,3067</t>
  </si>
  <si>
    <t>1</t>
  </si>
  <si>
    <t>48,06</t>
  </si>
  <si>
    <t>1,5</t>
  </si>
  <si>
    <t>2,2</t>
  </si>
  <si>
    <t>14,59</t>
  </si>
  <si>
    <t>Каша молочная гречневая вязкая с сл/м</t>
  </si>
  <si>
    <t>26/36</t>
  </si>
  <si>
    <t>12,04</t>
  </si>
  <si>
    <t>10,275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</si>
</sst>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10" fillId="5" borderId="3" xfId="0" applyFont="1" applyFill="1" applyBorder="1" applyAlignment="1">
      <alignment vertical="top" wrapText="1"/>
    </xf>
    <xf numFmtId="0" fontId="10" fillId="5" borderId="3" xfId="0" applyFont="1" applyFill="1" applyBorder="1" applyAlignment="1">
      <alignment horizontal="center" vertical="top" wrapText="1"/>
    </xf>
    <xf numFmtId="49" fontId="0" fillId="2" borderId="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26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" xfId="0" applyFill="1" applyBorder="1"/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/>
    <xf numFmtId="0" fontId="1" fillId="2" borderId="1" xfId="0" applyFont="1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3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91"/>
      <c r="D1" s="92"/>
      <c r="E1" s="92"/>
      <c r="F1" s="13" t="s">
        <v>16</v>
      </c>
      <c r="G1" s="2" t="s">
        <v>17</v>
      </c>
      <c r="H1" s="93" t="s">
        <v>176</v>
      </c>
      <c r="I1" s="93"/>
      <c r="J1" s="93"/>
      <c r="K1" s="93"/>
    </row>
    <row r="2" spans="1:11" ht="18">
      <c r="A2" s="36" t="s">
        <v>6</v>
      </c>
      <c r="C2" s="2"/>
      <c r="G2" s="2" t="s">
        <v>18</v>
      </c>
      <c r="H2" s="93" t="s">
        <v>177</v>
      </c>
      <c r="I2" s="93"/>
      <c r="J2" s="93"/>
      <c r="K2" s="9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94">
        <v>45691</v>
      </c>
      <c r="I3" s="95"/>
      <c r="J3" s="95"/>
      <c r="K3" s="9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 thickBot="1">
      <c r="A6" s="21">
        <v>3</v>
      </c>
      <c r="B6" s="22">
        <v>1</v>
      </c>
      <c r="C6" s="23" t="s">
        <v>20</v>
      </c>
      <c r="D6" s="5" t="s">
        <v>21</v>
      </c>
      <c r="E6" s="48" t="s">
        <v>214</v>
      </c>
      <c r="F6" s="51" t="s">
        <v>62</v>
      </c>
      <c r="G6" s="70" t="s">
        <v>158</v>
      </c>
      <c r="H6" s="70" t="s">
        <v>159</v>
      </c>
      <c r="I6" s="70" t="s">
        <v>160</v>
      </c>
      <c r="J6" s="51">
        <v>218.5</v>
      </c>
      <c r="K6" s="42">
        <v>311</v>
      </c>
    </row>
    <row r="7" spans="1:11" ht="15.75" thickBot="1">
      <c r="A7" s="24"/>
      <c r="B7" s="16"/>
      <c r="C7" s="11"/>
      <c r="D7" s="6"/>
      <c r="E7" s="55"/>
      <c r="F7" s="51"/>
      <c r="G7" s="44"/>
      <c r="H7" s="44"/>
      <c r="I7" s="44"/>
      <c r="J7" s="44"/>
      <c r="K7" s="45"/>
    </row>
    <row r="8" spans="1:11" ht="15.75" thickBot="1">
      <c r="A8" s="24"/>
      <c r="B8" s="16"/>
      <c r="C8" s="11"/>
      <c r="D8" s="7" t="s">
        <v>22</v>
      </c>
      <c r="E8" s="55" t="s">
        <v>138</v>
      </c>
      <c r="F8" s="51">
        <v>200</v>
      </c>
      <c r="G8" s="70" t="s">
        <v>94</v>
      </c>
      <c r="H8" s="70" t="s">
        <v>95</v>
      </c>
      <c r="I8" s="70" t="s">
        <v>96</v>
      </c>
      <c r="J8" s="51">
        <v>190</v>
      </c>
      <c r="K8" s="6">
        <v>692</v>
      </c>
    </row>
    <row r="9" spans="1:11" ht="15.75" thickBot="1">
      <c r="A9" s="24"/>
      <c r="B9" s="16"/>
      <c r="C9" s="11"/>
      <c r="D9" s="7" t="s">
        <v>23</v>
      </c>
      <c r="E9" s="55" t="s">
        <v>80</v>
      </c>
      <c r="F9" s="51">
        <v>75</v>
      </c>
      <c r="G9" s="70" t="s">
        <v>97</v>
      </c>
      <c r="H9" s="70" t="s">
        <v>98</v>
      </c>
      <c r="I9" s="70" t="s">
        <v>99</v>
      </c>
      <c r="J9" s="56">
        <v>178.5</v>
      </c>
      <c r="K9" s="6" t="s">
        <v>38</v>
      </c>
    </row>
    <row r="10" spans="1:11" ht="15">
      <c r="A10" s="24"/>
      <c r="B10" s="16"/>
      <c r="C10" s="11"/>
      <c r="D10" s="7" t="s">
        <v>24</v>
      </c>
      <c r="E10" s="55" t="s">
        <v>130</v>
      </c>
      <c r="F10" s="51">
        <v>20</v>
      </c>
      <c r="G10" s="70" t="s">
        <v>86</v>
      </c>
      <c r="H10" s="70" t="s">
        <v>87</v>
      </c>
      <c r="I10" s="70" t="s">
        <v>194</v>
      </c>
      <c r="J10" s="51">
        <v>87</v>
      </c>
      <c r="K10" s="6" t="s">
        <v>38</v>
      </c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.75" thickBot="1">
      <c r="A13" s="25"/>
      <c r="B13" s="18"/>
      <c r="C13" s="8"/>
      <c r="D13" s="19" t="s">
        <v>33</v>
      </c>
      <c r="E13" s="9"/>
      <c r="F13" s="20">
        <v>500</v>
      </c>
      <c r="G13" s="20">
        <v>13.824999999999999</v>
      </c>
      <c r="H13" s="20">
        <v>21.18</v>
      </c>
      <c r="I13" s="20">
        <v>124.66500000000001</v>
      </c>
      <c r="J13" s="20">
        <f>SUM(J6:J12)</f>
        <v>674</v>
      </c>
      <c r="K13" s="26"/>
    </row>
    <row r="14" spans="1:11" ht="15.75" thickBot="1">
      <c r="A14" s="27">
        <v>3</v>
      </c>
      <c r="B14" s="14">
        <f>B6</f>
        <v>1</v>
      </c>
      <c r="C14" s="10" t="s">
        <v>25</v>
      </c>
      <c r="D14" s="7" t="s">
        <v>26</v>
      </c>
      <c r="E14" s="55" t="s">
        <v>60</v>
      </c>
      <c r="F14" s="51">
        <v>100</v>
      </c>
      <c r="G14" s="56">
        <v>1</v>
      </c>
      <c r="H14" s="70" t="s">
        <v>134</v>
      </c>
      <c r="I14" s="70" t="s">
        <v>134</v>
      </c>
      <c r="J14" s="70" t="s">
        <v>204</v>
      </c>
      <c r="K14" s="45">
        <v>78</v>
      </c>
    </row>
    <row r="15" spans="1:11" ht="15">
      <c r="A15" s="24"/>
      <c r="B15" s="16"/>
      <c r="C15" s="11"/>
      <c r="D15" s="7" t="s">
        <v>27</v>
      </c>
      <c r="E15" s="62" t="s">
        <v>100</v>
      </c>
      <c r="F15" s="51">
        <v>250</v>
      </c>
      <c r="G15" s="70" t="s">
        <v>101</v>
      </c>
      <c r="H15" s="70" t="s">
        <v>102</v>
      </c>
      <c r="I15" s="70" t="s">
        <v>103</v>
      </c>
      <c r="J15" s="63">
        <v>150</v>
      </c>
      <c r="K15" s="65">
        <v>139</v>
      </c>
    </row>
    <row r="16" spans="1:11" ht="15.75" thickBot="1">
      <c r="A16" s="24"/>
      <c r="B16" s="16"/>
      <c r="C16" s="11"/>
      <c r="D16" s="7"/>
      <c r="E16" s="74" t="s">
        <v>109</v>
      </c>
      <c r="F16" s="75">
        <v>25</v>
      </c>
      <c r="G16" s="76" t="s">
        <v>110</v>
      </c>
      <c r="H16" s="76" t="s">
        <v>53</v>
      </c>
      <c r="I16" s="77" t="s">
        <v>111</v>
      </c>
      <c r="J16" s="66">
        <v>61</v>
      </c>
      <c r="K16" s="78">
        <v>551</v>
      </c>
    </row>
    <row r="17" spans="1:11" ht="15">
      <c r="A17" s="24"/>
      <c r="B17" s="16"/>
      <c r="C17" s="11"/>
      <c r="D17" s="7" t="s">
        <v>28</v>
      </c>
      <c r="E17" s="55" t="s">
        <v>148</v>
      </c>
      <c r="F17" s="51">
        <v>110</v>
      </c>
      <c r="G17" s="70" t="s">
        <v>149</v>
      </c>
      <c r="H17" s="70" t="s">
        <v>150</v>
      </c>
      <c r="I17" s="70" t="s">
        <v>151</v>
      </c>
      <c r="J17" s="56">
        <v>182</v>
      </c>
      <c r="K17" s="6" t="s">
        <v>215</v>
      </c>
    </row>
    <row r="18" spans="1:11" ht="15.75" thickBot="1">
      <c r="A18" s="24"/>
      <c r="B18" s="16"/>
      <c r="C18" s="11"/>
      <c r="D18" s="7" t="s">
        <v>29</v>
      </c>
      <c r="E18" s="43" t="s">
        <v>165</v>
      </c>
      <c r="F18" s="44">
        <v>180</v>
      </c>
      <c r="G18" s="44">
        <v>5.13</v>
      </c>
      <c r="H18" s="44">
        <v>9.15</v>
      </c>
      <c r="I18" s="44">
        <v>34.200000000000003</v>
      </c>
      <c r="J18" s="44">
        <v>224.5</v>
      </c>
      <c r="K18" s="45">
        <v>516</v>
      </c>
    </row>
    <row r="19" spans="1:11" ht="15.75" thickBot="1">
      <c r="A19" s="24"/>
      <c r="B19" s="16"/>
      <c r="C19" s="11"/>
      <c r="D19" s="7" t="s">
        <v>30</v>
      </c>
      <c r="E19" s="55" t="s">
        <v>68</v>
      </c>
      <c r="F19" s="51">
        <v>200</v>
      </c>
      <c r="G19" s="70" t="s">
        <v>69</v>
      </c>
      <c r="H19" s="70" t="s">
        <v>70</v>
      </c>
      <c r="I19" s="70" t="s">
        <v>71</v>
      </c>
      <c r="J19" s="56">
        <v>98</v>
      </c>
      <c r="K19" s="6">
        <v>638</v>
      </c>
    </row>
    <row r="20" spans="1:11" ht="15.75" thickBot="1">
      <c r="A20" s="24"/>
      <c r="B20" s="16"/>
      <c r="C20" s="11"/>
      <c r="D20" s="7" t="s">
        <v>31</v>
      </c>
      <c r="E20" s="55" t="s">
        <v>80</v>
      </c>
      <c r="F20" s="51">
        <v>50</v>
      </c>
      <c r="G20" s="70" t="s">
        <v>57</v>
      </c>
      <c r="H20" s="70" t="s">
        <v>58</v>
      </c>
      <c r="I20" s="70" t="s">
        <v>59</v>
      </c>
      <c r="J20" s="56">
        <v>119</v>
      </c>
      <c r="K20" s="6" t="s">
        <v>38</v>
      </c>
    </row>
    <row r="21" spans="1:11" ht="15">
      <c r="A21" s="24"/>
      <c r="B21" s="16"/>
      <c r="C21" s="11"/>
      <c r="D21" s="7" t="s">
        <v>32</v>
      </c>
      <c r="E21" s="55" t="s">
        <v>89</v>
      </c>
      <c r="F21" s="51">
        <v>50</v>
      </c>
      <c r="G21" s="70" t="s">
        <v>112</v>
      </c>
      <c r="H21" s="70" t="s">
        <v>129</v>
      </c>
      <c r="I21" s="70" t="s">
        <v>132</v>
      </c>
      <c r="J21" s="56">
        <v>90</v>
      </c>
      <c r="K21" s="6" t="s">
        <v>38</v>
      </c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965</v>
      </c>
      <c r="G23" s="20">
        <v>27.13</v>
      </c>
      <c r="H23" s="20">
        <v>32.89</v>
      </c>
      <c r="I23" s="20">
        <v>144.96</v>
      </c>
      <c r="J23" s="20">
        <v>1010</v>
      </c>
      <c r="K23" s="26"/>
    </row>
    <row r="24" spans="1:11" ht="15.75" thickBot="1">
      <c r="A24" s="30">
        <f>A6</f>
        <v>3</v>
      </c>
      <c r="B24" s="31">
        <f>B6</f>
        <v>1</v>
      </c>
      <c r="C24" s="88" t="s">
        <v>4</v>
      </c>
      <c r="D24" s="89"/>
      <c r="E24" s="32"/>
      <c r="F24" s="33">
        <f>F13+F23</f>
        <v>1465</v>
      </c>
      <c r="G24" s="33">
        <f>G13+G23</f>
        <v>40.954999999999998</v>
      </c>
      <c r="H24" s="33">
        <f>H13+H23</f>
        <v>54.07</v>
      </c>
      <c r="I24" s="33">
        <f>I13+I23</f>
        <v>269.625</v>
      </c>
      <c r="J24" s="33">
        <f>J13+J23</f>
        <v>1684</v>
      </c>
      <c r="K24" s="33"/>
    </row>
    <row r="25" spans="1:11" ht="15.75" thickBot="1">
      <c r="A25" s="15">
        <v>3</v>
      </c>
      <c r="B25" s="16">
        <v>2</v>
      </c>
      <c r="C25" s="23" t="s">
        <v>20</v>
      </c>
      <c r="D25" s="5" t="s">
        <v>21</v>
      </c>
      <c r="E25" s="48" t="s">
        <v>236</v>
      </c>
      <c r="F25" s="51">
        <v>90</v>
      </c>
      <c r="G25" s="70" t="s">
        <v>162</v>
      </c>
      <c r="H25" s="70" t="s">
        <v>163</v>
      </c>
      <c r="I25" s="70" t="s">
        <v>164</v>
      </c>
      <c r="J25" s="51">
        <v>145</v>
      </c>
      <c r="K25" s="42">
        <v>499</v>
      </c>
    </row>
    <row r="26" spans="1:11" ht="15.75" thickBot="1">
      <c r="A26" s="15"/>
      <c r="B26" s="16"/>
      <c r="C26" s="11"/>
      <c r="D26" s="81"/>
      <c r="E26" s="55" t="s">
        <v>67</v>
      </c>
      <c r="F26" s="51">
        <v>150</v>
      </c>
      <c r="G26" s="70" t="s">
        <v>144</v>
      </c>
      <c r="H26" s="70" t="s">
        <v>145</v>
      </c>
      <c r="I26" s="70" t="s">
        <v>146</v>
      </c>
      <c r="J26" s="82">
        <v>145.6</v>
      </c>
      <c r="K26" s="80">
        <v>508</v>
      </c>
    </row>
    <row r="27" spans="1:11" ht="15">
      <c r="A27" s="15"/>
      <c r="B27" s="16"/>
      <c r="C27" s="11"/>
      <c r="D27" s="7" t="s">
        <v>22</v>
      </c>
      <c r="E27" s="55" t="s">
        <v>182</v>
      </c>
      <c r="F27" s="51">
        <v>200</v>
      </c>
      <c r="G27" s="70" t="s">
        <v>77</v>
      </c>
      <c r="H27" s="70" t="s">
        <v>78</v>
      </c>
      <c r="I27" s="70" t="s">
        <v>79</v>
      </c>
      <c r="J27" s="51">
        <v>86</v>
      </c>
      <c r="K27" s="45">
        <v>684</v>
      </c>
    </row>
    <row r="28" spans="1:11" ht="15">
      <c r="A28" s="15"/>
      <c r="B28" s="16"/>
      <c r="C28" s="11"/>
      <c r="D28" s="7" t="s">
        <v>23</v>
      </c>
      <c r="E28" s="74" t="s">
        <v>80</v>
      </c>
      <c r="F28" s="78">
        <v>50</v>
      </c>
      <c r="G28" s="70" t="s">
        <v>57</v>
      </c>
      <c r="H28" s="70" t="s">
        <v>58</v>
      </c>
      <c r="I28" s="70" t="s">
        <v>59</v>
      </c>
      <c r="J28" s="56">
        <v>119</v>
      </c>
      <c r="K28" s="6" t="s">
        <v>38</v>
      </c>
    </row>
    <row r="29" spans="1:11" ht="15">
      <c r="A29" s="15"/>
      <c r="B29" s="16"/>
      <c r="C29" s="11"/>
      <c r="D29" s="7" t="s">
        <v>24</v>
      </c>
      <c r="E29" s="74" t="s">
        <v>246</v>
      </c>
      <c r="F29" s="6">
        <v>100</v>
      </c>
      <c r="G29" s="76" t="s">
        <v>129</v>
      </c>
      <c r="H29" s="76" t="s">
        <v>129</v>
      </c>
      <c r="I29" s="77" t="s">
        <v>217</v>
      </c>
      <c r="J29" s="6">
        <v>38.25</v>
      </c>
      <c r="K29" s="45" t="s">
        <v>38</v>
      </c>
    </row>
    <row r="30" spans="1:11" ht="15">
      <c r="A30" s="15"/>
      <c r="B30" s="16"/>
      <c r="C30" s="11"/>
      <c r="D30" s="6"/>
      <c r="E30" s="74"/>
      <c r="F30" s="78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590</v>
      </c>
      <c r="G32" s="20">
        <v>14.29</v>
      </c>
      <c r="H32" s="20">
        <v>20.63</v>
      </c>
      <c r="I32" s="20">
        <v>79.11</v>
      </c>
      <c r="J32" s="20">
        <f>SUM(J25:J31)</f>
        <v>533.85</v>
      </c>
      <c r="K32" s="26"/>
    </row>
    <row r="33" spans="1:11" ht="15">
      <c r="A33" s="14">
        <f>A25</f>
        <v>3</v>
      </c>
      <c r="B33" s="14">
        <f>B25</f>
        <v>2</v>
      </c>
      <c r="C33" s="10" t="s">
        <v>25</v>
      </c>
      <c r="D33" s="7" t="s">
        <v>26</v>
      </c>
      <c r="E33" s="43" t="s">
        <v>107</v>
      </c>
      <c r="F33" s="44">
        <v>100</v>
      </c>
      <c r="G33" s="44">
        <v>0.8</v>
      </c>
      <c r="H33" s="44">
        <v>0.1</v>
      </c>
      <c r="I33" s="44">
        <v>2.5</v>
      </c>
      <c r="J33" s="44">
        <v>14</v>
      </c>
      <c r="K33" s="45">
        <v>13</v>
      </c>
    </row>
    <row r="34" spans="1:11" ht="15">
      <c r="A34" s="15"/>
      <c r="B34" s="16"/>
      <c r="C34" s="11"/>
      <c r="D34" s="7" t="s">
        <v>27</v>
      </c>
      <c r="E34" s="62" t="s">
        <v>120</v>
      </c>
      <c r="F34" s="65" t="s">
        <v>218</v>
      </c>
      <c r="G34" s="71" t="s">
        <v>121</v>
      </c>
      <c r="H34" s="71" t="s">
        <v>122</v>
      </c>
      <c r="I34" s="71" t="s">
        <v>123</v>
      </c>
      <c r="J34" s="63">
        <v>186.25</v>
      </c>
      <c r="K34" s="65">
        <v>142</v>
      </c>
    </row>
    <row r="35" spans="1:11" ht="15">
      <c r="A35" s="15"/>
      <c r="B35" s="16"/>
      <c r="C35" s="11"/>
      <c r="D35" s="7" t="s">
        <v>28</v>
      </c>
      <c r="E35" s="43" t="s">
        <v>178</v>
      </c>
      <c r="F35" s="44">
        <v>200</v>
      </c>
      <c r="G35" s="44">
        <v>23.94</v>
      </c>
      <c r="H35" s="44">
        <v>19.18</v>
      </c>
      <c r="I35" s="44">
        <v>43.54</v>
      </c>
      <c r="J35" s="44">
        <v>449.61</v>
      </c>
      <c r="K35" s="45">
        <v>664</v>
      </c>
    </row>
    <row r="36" spans="1:11" ht="15">
      <c r="A36" s="15"/>
      <c r="B36" s="16"/>
      <c r="C36" s="11"/>
      <c r="D36" s="7"/>
      <c r="E36" s="43" t="s">
        <v>179</v>
      </c>
      <c r="F36" s="44">
        <v>10</v>
      </c>
      <c r="G36" s="44">
        <v>0.3</v>
      </c>
      <c r="H36" s="44">
        <v>1.5</v>
      </c>
      <c r="I36" s="44">
        <v>0.4</v>
      </c>
      <c r="J36" s="44">
        <v>16.2</v>
      </c>
      <c r="K36" s="45" t="s">
        <v>38</v>
      </c>
    </row>
    <row r="37" spans="1:11" ht="15.75" thickBot="1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30</v>
      </c>
      <c r="E38" s="55" t="s">
        <v>141</v>
      </c>
      <c r="F38" s="51">
        <v>200</v>
      </c>
      <c r="G38" s="70" t="s">
        <v>105</v>
      </c>
      <c r="H38" s="70" t="s">
        <v>70</v>
      </c>
      <c r="I38" s="70" t="s">
        <v>106</v>
      </c>
      <c r="J38" s="56">
        <v>116</v>
      </c>
      <c r="K38" s="6">
        <v>13</v>
      </c>
    </row>
    <row r="39" spans="1:11" ht="15.75" thickBot="1">
      <c r="A39" s="15"/>
      <c r="B39" s="16"/>
      <c r="C39" s="11"/>
      <c r="D39" s="7" t="s">
        <v>31</v>
      </c>
      <c r="E39" s="74" t="s">
        <v>80</v>
      </c>
      <c r="F39" s="78">
        <v>50</v>
      </c>
      <c r="G39" s="70" t="s">
        <v>57</v>
      </c>
      <c r="H39" s="70" t="s">
        <v>58</v>
      </c>
      <c r="I39" s="70" t="s">
        <v>59</v>
      </c>
      <c r="J39" s="56">
        <v>119</v>
      </c>
      <c r="K39" s="6" t="s">
        <v>38</v>
      </c>
    </row>
    <row r="40" spans="1:11" ht="15">
      <c r="A40" s="15"/>
      <c r="B40" s="16"/>
      <c r="C40" s="11"/>
      <c r="D40" s="7" t="s">
        <v>32</v>
      </c>
      <c r="E40" s="55" t="s">
        <v>89</v>
      </c>
      <c r="F40" s="51">
        <v>50</v>
      </c>
      <c r="G40" s="70" t="s">
        <v>112</v>
      </c>
      <c r="H40" s="70" t="s">
        <v>129</v>
      </c>
      <c r="I40" s="70" t="s">
        <v>132</v>
      </c>
      <c r="J40" s="56">
        <v>90</v>
      </c>
      <c r="K40" s="6" t="s">
        <v>38</v>
      </c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5"/>
      <c r="B42" s="16"/>
      <c r="C42" s="11"/>
      <c r="D42" s="6"/>
      <c r="E42" s="43"/>
      <c r="F42" s="44"/>
      <c r="G42" s="44"/>
      <c r="H42" s="44"/>
      <c r="I42" s="44"/>
      <c r="J42" s="44"/>
      <c r="K42" s="45"/>
    </row>
    <row r="43" spans="1:11" ht="15">
      <c r="A43" s="17"/>
      <c r="B43" s="18"/>
      <c r="C43" s="8"/>
      <c r="D43" s="19" t="s">
        <v>33</v>
      </c>
      <c r="E43" s="12"/>
      <c r="F43" s="20">
        <v>885</v>
      </c>
      <c r="G43" s="20">
        <v>40.54</v>
      </c>
      <c r="H43" s="20">
        <v>31.43</v>
      </c>
      <c r="I43" s="20">
        <v>131.82499999999999</v>
      </c>
      <c r="J43" s="20">
        <f>SUM(J33:J42)</f>
        <v>991.06000000000006</v>
      </c>
      <c r="K43" s="26"/>
    </row>
    <row r="44" spans="1:11" ht="15.75" customHeight="1" thickBot="1">
      <c r="A44" s="34">
        <f>A25</f>
        <v>3</v>
      </c>
      <c r="B44" s="34">
        <f>B25</f>
        <v>2</v>
      </c>
      <c r="C44" s="88" t="s">
        <v>4</v>
      </c>
      <c r="D44" s="89"/>
      <c r="E44" s="32"/>
      <c r="F44" s="33">
        <f>F32+F43</f>
        <v>1475</v>
      </c>
      <c r="G44" s="33">
        <f>G32+G43</f>
        <v>54.83</v>
      </c>
      <c r="H44" s="33">
        <f>H32+H43</f>
        <v>52.06</v>
      </c>
      <c r="I44" s="33">
        <f>I32+I43</f>
        <v>210.935</v>
      </c>
      <c r="J44" s="33">
        <f>J32+J43</f>
        <v>1524.91</v>
      </c>
      <c r="K44" s="33"/>
    </row>
    <row r="45" spans="1:11" ht="15">
      <c r="A45" s="21">
        <v>3</v>
      </c>
      <c r="B45" s="22">
        <v>3</v>
      </c>
      <c r="C45" s="23" t="s">
        <v>20</v>
      </c>
      <c r="D45" s="5" t="s">
        <v>21</v>
      </c>
      <c r="E45" s="40" t="s">
        <v>227</v>
      </c>
      <c r="F45" s="41">
        <v>200</v>
      </c>
      <c r="G45" s="41">
        <v>8.6</v>
      </c>
      <c r="H45" s="41">
        <v>9.06</v>
      </c>
      <c r="I45" s="41">
        <v>44.2</v>
      </c>
      <c r="J45" s="41">
        <v>289.2</v>
      </c>
      <c r="K45" s="42">
        <v>206</v>
      </c>
    </row>
    <row r="46" spans="1:11" ht="15">
      <c r="A46" s="24"/>
      <c r="B46" s="16"/>
      <c r="C46" s="11"/>
      <c r="D46" s="6"/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22</v>
      </c>
      <c r="E47" s="55" t="s">
        <v>36</v>
      </c>
      <c r="F47" s="56">
        <v>207</v>
      </c>
      <c r="G47" s="56">
        <v>0.3</v>
      </c>
      <c r="H47" s="56">
        <v>0</v>
      </c>
      <c r="I47" s="57">
        <v>15.2</v>
      </c>
      <c r="J47" s="56">
        <v>60</v>
      </c>
      <c r="K47" s="6">
        <v>686</v>
      </c>
    </row>
    <row r="48" spans="1:11" ht="15">
      <c r="A48" s="24"/>
      <c r="B48" s="16"/>
      <c r="C48" s="11"/>
      <c r="D48" s="7" t="s">
        <v>23</v>
      </c>
      <c r="E48" s="55" t="s">
        <v>80</v>
      </c>
      <c r="F48" s="78">
        <v>75</v>
      </c>
      <c r="G48" s="70" t="s">
        <v>97</v>
      </c>
      <c r="H48" s="70" t="s">
        <v>98</v>
      </c>
      <c r="I48" s="70" t="s">
        <v>99</v>
      </c>
      <c r="J48" s="56">
        <v>178.5</v>
      </c>
      <c r="K48" s="6" t="s">
        <v>38</v>
      </c>
    </row>
    <row r="49" spans="1:11" ht="15">
      <c r="A49" s="24"/>
      <c r="B49" s="16"/>
      <c r="C49" s="11"/>
      <c r="D49" s="7" t="s">
        <v>24</v>
      </c>
      <c r="E49" s="55" t="s">
        <v>130</v>
      </c>
      <c r="F49" s="56">
        <v>20</v>
      </c>
      <c r="G49" s="56">
        <v>1.5</v>
      </c>
      <c r="H49" s="56">
        <v>2.36</v>
      </c>
      <c r="I49" s="57">
        <v>14.88</v>
      </c>
      <c r="J49" s="56">
        <v>87</v>
      </c>
      <c r="K49" s="6" t="s">
        <v>38</v>
      </c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4"/>
      <c r="B51" s="16"/>
      <c r="C51" s="11"/>
      <c r="D51" s="6"/>
      <c r="E51" s="43"/>
      <c r="F51" s="44"/>
      <c r="G51" s="44"/>
      <c r="H51" s="44"/>
      <c r="I51" s="44"/>
      <c r="J51" s="44"/>
      <c r="K51" s="45"/>
    </row>
    <row r="52" spans="1:11" ht="15.75" thickBot="1">
      <c r="A52" s="25"/>
      <c r="B52" s="18"/>
      <c r="C52" s="8"/>
      <c r="D52" s="19" t="s">
        <v>33</v>
      </c>
      <c r="E52" s="9"/>
      <c r="F52" s="20">
        <f>SUM(F45:F51)</f>
        <v>502</v>
      </c>
      <c r="G52" s="20">
        <v>16.225000000000001</v>
      </c>
      <c r="H52" s="20">
        <v>11.81</v>
      </c>
      <c r="I52" s="20">
        <v>110.245</v>
      </c>
      <c r="J52" s="20">
        <v>615.20000000000005</v>
      </c>
      <c r="K52" s="26"/>
    </row>
    <row r="53" spans="1:11" ht="15">
      <c r="A53" s="27">
        <f>A45</f>
        <v>3</v>
      </c>
      <c r="B53" s="14">
        <f>B45</f>
        <v>3</v>
      </c>
      <c r="C53" s="10" t="s">
        <v>25</v>
      </c>
      <c r="D53" s="7" t="s">
        <v>26</v>
      </c>
      <c r="E53" s="55" t="s">
        <v>142</v>
      </c>
      <c r="F53" s="51">
        <v>100</v>
      </c>
      <c r="G53" s="70" t="s">
        <v>198</v>
      </c>
      <c r="H53" s="70" t="s">
        <v>199</v>
      </c>
      <c r="I53" s="70" t="s">
        <v>200</v>
      </c>
      <c r="J53" s="56">
        <v>14</v>
      </c>
      <c r="K53" s="6">
        <v>13</v>
      </c>
    </row>
    <row r="54" spans="1:11" ht="15.75" thickBot="1">
      <c r="A54" s="24"/>
      <c r="B54" s="16"/>
      <c r="C54" s="11"/>
      <c r="D54" s="7" t="s">
        <v>27</v>
      </c>
      <c r="E54" s="62" t="s">
        <v>147</v>
      </c>
      <c r="F54" s="65" t="s">
        <v>83</v>
      </c>
      <c r="G54" s="71" t="s">
        <v>219</v>
      </c>
      <c r="H54" s="71" t="s">
        <v>220</v>
      </c>
      <c r="I54" s="71" t="s">
        <v>221</v>
      </c>
      <c r="J54" s="63">
        <v>174</v>
      </c>
      <c r="K54" s="65">
        <v>34</v>
      </c>
    </row>
    <row r="55" spans="1:11" ht="15.75" thickBot="1">
      <c r="A55" s="24"/>
      <c r="B55" s="16"/>
      <c r="C55" s="11"/>
      <c r="D55" s="7" t="s">
        <v>28</v>
      </c>
      <c r="E55" s="55" t="s">
        <v>237</v>
      </c>
      <c r="F55" s="51">
        <v>100</v>
      </c>
      <c r="G55" s="70" t="s">
        <v>251</v>
      </c>
      <c r="H55" s="70" t="s">
        <v>43</v>
      </c>
      <c r="I55" s="70" t="s">
        <v>44</v>
      </c>
      <c r="J55" s="56">
        <v>188.75</v>
      </c>
      <c r="K55" s="45">
        <v>451</v>
      </c>
    </row>
    <row r="56" spans="1:11" ht="15.75" thickBot="1">
      <c r="A56" s="24"/>
      <c r="B56" s="16"/>
      <c r="C56" s="11"/>
      <c r="D56" s="7" t="s">
        <v>29</v>
      </c>
      <c r="E56" s="55" t="s">
        <v>153</v>
      </c>
      <c r="F56" s="51">
        <v>200</v>
      </c>
      <c r="G56" s="70" t="s">
        <v>154</v>
      </c>
      <c r="H56" s="70" t="s">
        <v>155</v>
      </c>
      <c r="I56" s="70" t="s">
        <v>156</v>
      </c>
      <c r="J56" s="56">
        <v>168</v>
      </c>
      <c r="K56" s="6">
        <v>553</v>
      </c>
    </row>
    <row r="57" spans="1:11" ht="15">
      <c r="A57" s="24"/>
      <c r="B57" s="16"/>
      <c r="C57" s="11"/>
      <c r="D57" s="7" t="s">
        <v>30</v>
      </c>
      <c r="E57" s="55" t="s">
        <v>88</v>
      </c>
      <c r="F57" s="51">
        <v>200</v>
      </c>
      <c r="G57" s="70" t="s">
        <v>69</v>
      </c>
      <c r="H57" s="70" t="s">
        <v>70</v>
      </c>
      <c r="I57" s="70" t="s">
        <v>71</v>
      </c>
      <c r="J57" s="56">
        <v>98</v>
      </c>
      <c r="K57" s="6">
        <v>645</v>
      </c>
    </row>
    <row r="58" spans="1:11" ht="15.75" thickBot="1">
      <c r="A58" s="24"/>
      <c r="B58" s="16"/>
      <c r="C58" s="11"/>
      <c r="D58" s="7" t="s">
        <v>31</v>
      </c>
      <c r="E58" s="55" t="s">
        <v>80</v>
      </c>
      <c r="F58" s="78">
        <v>50</v>
      </c>
      <c r="G58" s="70" t="s">
        <v>57</v>
      </c>
      <c r="H58" s="70" t="s">
        <v>58</v>
      </c>
      <c r="I58" s="70" t="s">
        <v>59</v>
      </c>
      <c r="J58" s="56">
        <v>119</v>
      </c>
      <c r="K58" s="6" t="s">
        <v>38</v>
      </c>
    </row>
    <row r="59" spans="1:11" ht="15">
      <c r="A59" s="24"/>
      <c r="B59" s="16"/>
      <c r="C59" s="11"/>
      <c r="D59" s="7" t="s">
        <v>32</v>
      </c>
      <c r="E59" s="55" t="s">
        <v>89</v>
      </c>
      <c r="F59" s="51">
        <v>50</v>
      </c>
      <c r="G59" s="70" t="s">
        <v>112</v>
      </c>
      <c r="H59" s="70" t="s">
        <v>56</v>
      </c>
      <c r="I59" s="70" t="s">
        <v>132</v>
      </c>
      <c r="J59" s="56">
        <v>90</v>
      </c>
      <c r="K59" s="6" t="s">
        <v>38</v>
      </c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4"/>
      <c r="B61" s="16"/>
      <c r="C61" s="11"/>
      <c r="D61" s="6"/>
      <c r="E61" s="43"/>
      <c r="F61" s="44"/>
      <c r="G61" s="44"/>
      <c r="H61" s="44"/>
      <c r="I61" s="44"/>
      <c r="J61" s="44"/>
      <c r="K61" s="45"/>
    </row>
    <row r="62" spans="1:11" ht="15">
      <c r="A62" s="25"/>
      <c r="B62" s="18"/>
      <c r="C62" s="8"/>
      <c r="D62" s="19" t="s">
        <v>33</v>
      </c>
      <c r="E62" s="12"/>
      <c r="F62" s="20">
        <v>960</v>
      </c>
      <c r="G62" s="20">
        <v>25.67</v>
      </c>
      <c r="H62" s="20">
        <v>29.99</v>
      </c>
      <c r="I62" s="20">
        <v>105.29</v>
      </c>
      <c r="J62" s="20">
        <f>SUM(J53:J61)</f>
        <v>851.75</v>
      </c>
      <c r="K62" s="26"/>
    </row>
    <row r="63" spans="1:11" ht="15.75" customHeight="1" thickBot="1">
      <c r="A63" s="30">
        <f>A45</f>
        <v>3</v>
      </c>
      <c r="B63" s="31">
        <f>B45</f>
        <v>3</v>
      </c>
      <c r="C63" s="88" t="s">
        <v>4</v>
      </c>
      <c r="D63" s="89"/>
      <c r="E63" s="32"/>
      <c r="F63" s="33">
        <f>F52+F62</f>
        <v>1462</v>
      </c>
      <c r="G63" s="33">
        <f>G52+G62</f>
        <v>41.895000000000003</v>
      </c>
      <c r="H63" s="33">
        <f>H52+H62</f>
        <v>41.8</v>
      </c>
      <c r="I63" s="33">
        <f>I52+I62</f>
        <v>215.53500000000003</v>
      </c>
      <c r="J63" s="33">
        <f>J52+J62</f>
        <v>1466.95</v>
      </c>
      <c r="K63" s="33"/>
    </row>
    <row r="64" spans="1:11" ht="15">
      <c r="A64" s="21">
        <v>3</v>
      </c>
      <c r="B64" s="22">
        <v>4</v>
      </c>
      <c r="C64" s="23" t="s">
        <v>20</v>
      </c>
      <c r="D64" s="5" t="s">
        <v>21</v>
      </c>
      <c r="E64" s="40" t="s">
        <v>180</v>
      </c>
      <c r="F64" s="41">
        <v>220</v>
      </c>
      <c r="G64" s="70" t="s">
        <v>238</v>
      </c>
      <c r="H64" s="70" t="s">
        <v>239</v>
      </c>
      <c r="I64" s="70" t="s">
        <v>240</v>
      </c>
      <c r="J64" s="51">
        <v>432.63</v>
      </c>
      <c r="K64" s="42">
        <v>443</v>
      </c>
    </row>
    <row r="65" spans="1:11" ht="15.75" thickBot="1">
      <c r="A65" s="24"/>
      <c r="B65" s="16"/>
      <c r="C65" s="11"/>
      <c r="D65" s="6"/>
      <c r="E65" s="43" t="s">
        <v>256</v>
      </c>
      <c r="F65" s="44" t="s">
        <v>257</v>
      </c>
      <c r="G65" s="44">
        <v>3.5</v>
      </c>
      <c r="H65" s="44">
        <v>4.5199999999999996</v>
      </c>
      <c r="I65" s="44">
        <v>7.65</v>
      </c>
      <c r="J65" s="44">
        <v>87.5</v>
      </c>
      <c r="K65" s="45">
        <v>10</v>
      </c>
    </row>
    <row r="66" spans="1:11" ht="15.75" thickBot="1">
      <c r="A66" s="24"/>
      <c r="B66" s="16"/>
      <c r="C66" s="11"/>
      <c r="D66" s="7" t="s">
        <v>22</v>
      </c>
      <c r="E66" s="55" t="s">
        <v>182</v>
      </c>
      <c r="F66" s="51">
        <v>200</v>
      </c>
      <c r="G66" s="70" t="s">
        <v>77</v>
      </c>
      <c r="H66" s="70" t="s">
        <v>78</v>
      </c>
      <c r="I66" s="70" t="s">
        <v>79</v>
      </c>
      <c r="J66" s="51">
        <v>86</v>
      </c>
      <c r="K66" s="45">
        <v>684</v>
      </c>
    </row>
    <row r="67" spans="1:11" ht="15">
      <c r="A67" s="24"/>
      <c r="B67" s="16"/>
      <c r="C67" s="11"/>
      <c r="D67" s="7" t="s">
        <v>23</v>
      </c>
      <c r="E67" s="55" t="s">
        <v>80</v>
      </c>
      <c r="F67" s="51">
        <v>50</v>
      </c>
      <c r="G67" s="70" t="s">
        <v>57</v>
      </c>
      <c r="H67" s="70" t="s">
        <v>58</v>
      </c>
      <c r="I67" s="70" t="s">
        <v>59</v>
      </c>
      <c r="J67" s="56">
        <v>119</v>
      </c>
      <c r="K67" s="6" t="s">
        <v>38</v>
      </c>
    </row>
    <row r="68" spans="1:11" ht="15">
      <c r="A68" s="24"/>
      <c r="B68" s="16"/>
      <c r="C68" s="11"/>
      <c r="D68" s="7" t="s">
        <v>24</v>
      </c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4"/>
      <c r="B70" s="16"/>
      <c r="C70" s="11"/>
      <c r="D70" s="6"/>
      <c r="E70" s="43"/>
      <c r="F70" s="44"/>
      <c r="G70" s="44"/>
      <c r="H70" s="44"/>
      <c r="I70" s="44"/>
      <c r="J70" s="44"/>
      <c r="K70" s="45"/>
    </row>
    <row r="71" spans="1:11" ht="15.75" thickBot="1">
      <c r="A71" s="25"/>
      <c r="B71" s="18"/>
      <c r="C71" s="8"/>
      <c r="D71" s="19" t="s">
        <v>33</v>
      </c>
      <c r="E71" s="9"/>
      <c r="F71" s="20">
        <v>515</v>
      </c>
      <c r="G71" s="20">
        <v>34.01</v>
      </c>
      <c r="H71" s="20">
        <v>26.55</v>
      </c>
      <c r="I71" s="20">
        <v>85.67</v>
      </c>
      <c r="J71" s="20">
        <f>SUM(J64:J70)</f>
        <v>725.13</v>
      </c>
      <c r="K71" s="26"/>
    </row>
    <row r="72" spans="1:11" ht="15">
      <c r="A72" s="27">
        <f>A64</f>
        <v>3</v>
      </c>
      <c r="B72" s="14">
        <f>B64</f>
        <v>4</v>
      </c>
      <c r="C72" s="10" t="s">
        <v>25</v>
      </c>
      <c r="D72" s="7" t="s">
        <v>26</v>
      </c>
      <c r="E72" s="55" t="s">
        <v>40</v>
      </c>
      <c r="F72" s="51">
        <v>100</v>
      </c>
      <c r="G72" s="70" t="s">
        <v>53</v>
      </c>
      <c r="H72" s="70" t="s">
        <v>126</v>
      </c>
      <c r="I72" s="70" t="s">
        <v>126</v>
      </c>
      <c r="J72" s="56">
        <v>19</v>
      </c>
      <c r="K72" s="6">
        <v>130</v>
      </c>
    </row>
    <row r="73" spans="1:11" ht="15">
      <c r="A73" s="24"/>
      <c r="B73" s="16"/>
      <c r="C73" s="11"/>
      <c r="D73" s="7" t="s">
        <v>27</v>
      </c>
      <c r="E73" s="62" t="s">
        <v>41</v>
      </c>
      <c r="F73" s="63">
        <v>260</v>
      </c>
      <c r="G73" s="63">
        <v>1.53</v>
      </c>
      <c r="H73" s="63">
        <v>6.36</v>
      </c>
      <c r="I73" s="64">
        <v>6.24</v>
      </c>
      <c r="J73" s="63">
        <v>92</v>
      </c>
      <c r="K73" s="65">
        <v>124</v>
      </c>
    </row>
    <row r="74" spans="1:11" ht="15.75" thickBot="1">
      <c r="A74" s="24"/>
      <c r="B74" s="16"/>
      <c r="C74" s="11"/>
      <c r="D74" s="7" t="s">
        <v>28</v>
      </c>
      <c r="E74" s="43" t="s">
        <v>253</v>
      </c>
      <c r="F74" s="44">
        <v>100</v>
      </c>
      <c r="G74" s="44">
        <v>15.2</v>
      </c>
      <c r="H74" s="44">
        <v>7.1</v>
      </c>
      <c r="I74" s="44">
        <v>7.1</v>
      </c>
      <c r="J74" s="44">
        <v>160</v>
      </c>
      <c r="K74" s="45" t="s">
        <v>250</v>
      </c>
    </row>
    <row r="75" spans="1:11" ht="15.75" thickBot="1">
      <c r="A75" s="24"/>
      <c r="B75" s="16"/>
      <c r="C75" s="11"/>
      <c r="D75" s="7" t="s">
        <v>29</v>
      </c>
      <c r="E75" s="55" t="s">
        <v>104</v>
      </c>
      <c r="F75" s="51">
        <v>150</v>
      </c>
      <c r="G75" s="70" t="s">
        <v>49</v>
      </c>
      <c r="H75" s="70" t="s">
        <v>50</v>
      </c>
      <c r="I75" s="70" t="s">
        <v>51</v>
      </c>
      <c r="J75" s="56">
        <v>274</v>
      </c>
      <c r="K75" s="6">
        <v>302</v>
      </c>
    </row>
    <row r="76" spans="1:11" ht="15">
      <c r="A76" s="24"/>
      <c r="B76" s="16"/>
      <c r="C76" s="11"/>
      <c r="D76" s="7" t="s">
        <v>30</v>
      </c>
      <c r="E76" s="55" t="s">
        <v>113</v>
      </c>
      <c r="F76" s="51">
        <v>200</v>
      </c>
      <c r="G76" s="70" t="s">
        <v>114</v>
      </c>
      <c r="H76" s="70" t="s">
        <v>115</v>
      </c>
      <c r="I76" s="70" t="s">
        <v>116</v>
      </c>
      <c r="J76" s="56">
        <v>100</v>
      </c>
      <c r="K76" s="6">
        <v>699</v>
      </c>
    </row>
    <row r="77" spans="1:11" ht="15.75" thickBot="1">
      <c r="A77" s="24"/>
      <c r="B77" s="16"/>
      <c r="C77" s="11"/>
      <c r="D77" s="7" t="s">
        <v>31</v>
      </c>
      <c r="E77" s="55" t="s">
        <v>80</v>
      </c>
      <c r="F77" s="78">
        <v>50</v>
      </c>
      <c r="G77" s="70" t="s">
        <v>57</v>
      </c>
      <c r="H77" s="70" t="s">
        <v>58</v>
      </c>
      <c r="I77" s="70" t="s">
        <v>59</v>
      </c>
      <c r="J77" s="56">
        <v>119</v>
      </c>
      <c r="K77" s="6" t="s">
        <v>38</v>
      </c>
    </row>
    <row r="78" spans="1:11" ht="15">
      <c r="A78" s="24"/>
      <c r="B78" s="16"/>
      <c r="C78" s="11"/>
      <c r="D78" s="7" t="s">
        <v>32</v>
      </c>
      <c r="E78" s="55" t="s">
        <v>89</v>
      </c>
      <c r="F78" s="51">
        <v>50</v>
      </c>
      <c r="G78" s="70" t="s">
        <v>112</v>
      </c>
      <c r="H78" s="70" t="s">
        <v>56</v>
      </c>
      <c r="I78" s="70" t="s">
        <v>132</v>
      </c>
      <c r="J78" s="56">
        <v>90</v>
      </c>
      <c r="K78" s="6" t="s">
        <v>38</v>
      </c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4"/>
      <c r="B80" s="16"/>
      <c r="C80" s="11"/>
      <c r="D80" s="6"/>
      <c r="E80" s="43"/>
      <c r="F80" s="44"/>
      <c r="G80" s="44"/>
      <c r="H80" s="44"/>
      <c r="I80" s="44"/>
      <c r="J80" s="44"/>
      <c r="K80" s="45"/>
    </row>
    <row r="81" spans="1:11" ht="15">
      <c r="A81" s="25"/>
      <c r="B81" s="18"/>
      <c r="C81" s="8"/>
      <c r="D81" s="19" t="s">
        <v>33</v>
      </c>
      <c r="E81" s="12"/>
      <c r="F81" s="20">
        <v>990</v>
      </c>
      <c r="G81" s="20">
        <v>28.41</v>
      </c>
      <c r="H81" s="20">
        <v>28.46</v>
      </c>
      <c r="I81" s="20">
        <v>132.69999999999999</v>
      </c>
      <c r="J81" s="20">
        <v>999</v>
      </c>
      <c r="K81" s="26"/>
    </row>
    <row r="82" spans="1:11" ht="15.75" customHeight="1" thickBot="1">
      <c r="A82" s="30">
        <f>A64</f>
        <v>3</v>
      </c>
      <c r="B82" s="31">
        <f>B64</f>
        <v>4</v>
      </c>
      <c r="C82" s="88" t="s">
        <v>4</v>
      </c>
      <c r="D82" s="89"/>
      <c r="E82" s="32"/>
      <c r="F82" s="33">
        <f>F71+F81</f>
        <v>1505</v>
      </c>
      <c r="G82" s="33">
        <f>G71+G81</f>
        <v>62.42</v>
      </c>
      <c r="H82" s="33">
        <f>H71+H81</f>
        <v>55.010000000000005</v>
      </c>
      <c r="I82" s="33">
        <f>I71+I81</f>
        <v>218.37</v>
      </c>
      <c r="J82" s="33">
        <f>J71+J81</f>
        <v>1724.13</v>
      </c>
      <c r="K82" s="33"/>
    </row>
    <row r="83" spans="1:11" ht="15">
      <c r="A83" s="21">
        <v>3</v>
      </c>
      <c r="B83" s="22">
        <v>5</v>
      </c>
      <c r="C83" s="23" t="s">
        <v>20</v>
      </c>
      <c r="D83" s="5" t="s">
        <v>21</v>
      </c>
      <c r="E83" s="48" t="s">
        <v>210</v>
      </c>
      <c r="F83" s="49">
        <v>205</v>
      </c>
      <c r="G83" s="49">
        <v>0.12</v>
      </c>
      <c r="H83" s="49">
        <v>0.22670000000000001</v>
      </c>
      <c r="I83" s="50">
        <v>2.4</v>
      </c>
      <c r="J83" s="49">
        <v>318</v>
      </c>
      <c r="K83" s="51">
        <v>302</v>
      </c>
    </row>
    <row r="84" spans="1:11" ht="15">
      <c r="A84" s="24"/>
      <c r="B84" s="16"/>
      <c r="C84" s="11"/>
      <c r="D84" s="6"/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22</v>
      </c>
      <c r="E85" s="55" t="s">
        <v>36</v>
      </c>
      <c r="F85" s="56">
        <v>207</v>
      </c>
      <c r="G85" s="56">
        <v>0.3</v>
      </c>
      <c r="H85" s="56">
        <v>0</v>
      </c>
      <c r="I85" s="57">
        <v>15.2</v>
      </c>
      <c r="J85" s="56">
        <v>60</v>
      </c>
      <c r="K85" s="6">
        <v>686</v>
      </c>
    </row>
    <row r="86" spans="1:11" ht="15">
      <c r="A86" s="24"/>
      <c r="B86" s="16"/>
      <c r="C86" s="11"/>
      <c r="D86" s="7" t="s">
        <v>23</v>
      </c>
      <c r="E86" s="55" t="s">
        <v>80</v>
      </c>
      <c r="F86" s="78">
        <v>50</v>
      </c>
      <c r="G86" s="70" t="s">
        <v>57</v>
      </c>
      <c r="H86" s="70" t="s">
        <v>58</v>
      </c>
      <c r="I86" s="70" t="s">
        <v>59</v>
      </c>
      <c r="J86" s="56">
        <v>119</v>
      </c>
      <c r="K86" s="6" t="s">
        <v>38</v>
      </c>
    </row>
    <row r="87" spans="1:11" ht="15">
      <c r="A87" s="24"/>
      <c r="B87" s="16"/>
      <c r="C87" s="11"/>
      <c r="D87" s="7" t="s">
        <v>24</v>
      </c>
      <c r="E87" s="43" t="s">
        <v>222</v>
      </c>
      <c r="F87" s="44">
        <v>50</v>
      </c>
      <c r="G87" s="44">
        <v>3.8</v>
      </c>
      <c r="H87" s="44">
        <v>2.65</v>
      </c>
      <c r="I87" s="44">
        <v>26.65</v>
      </c>
      <c r="J87" s="44">
        <v>147</v>
      </c>
      <c r="K87" s="45" t="s">
        <v>38</v>
      </c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4"/>
      <c r="B89" s="16"/>
      <c r="C89" s="11"/>
      <c r="D89" s="6"/>
      <c r="E89" s="43"/>
      <c r="F89" s="44"/>
      <c r="G89" s="44"/>
      <c r="H89" s="44"/>
      <c r="I89" s="44"/>
      <c r="J89" s="44"/>
      <c r="K89" s="45"/>
    </row>
    <row r="90" spans="1:11" ht="15">
      <c r="A90" s="25"/>
      <c r="B90" s="18"/>
      <c r="C90" s="8"/>
      <c r="D90" s="19" t="s">
        <v>33</v>
      </c>
      <c r="E90" s="9"/>
      <c r="F90" s="20">
        <f>SUM(F83:F89)</f>
        <v>512</v>
      </c>
      <c r="G90" s="20">
        <v>8.17</v>
      </c>
      <c r="H90" s="20">
        <v>3.3767</v>
      </c>
      <c r="I90" s="20">
        <v>68.28</v>
      </c>
      <c r="J90" s="20">
        <v>644.66999999999996</v>
      </c>
      <c r="K90" s="26"/>
    </row>
    <row r="91" spans="1:11" ht="15">
      <c r="A91" s="27">
        <f>A83</f>
        <v>3</v>
      </c>
      <c r="B91" s="14">
        <f>B83</f>
        <v>5</v>
      </c>
      <c r="C91" s="10" t="s">
        <v>25</v>
      </c>
      <c r="D91" s="7" t="s">
        <v>26</v>
      </c>
      <c r="E91" s="55" t="s">
        <v>187</v>
      </c>
      <c r="F91" s="6">
        <v>100</v>
      </c>
      <c r="G91" s="70" t="s">
        <v>86</v>
      </c>
      <c r="H91" s="70" t="s">
        <v>58</v>
      </c>
      <c r="I91" s="70" t="s">
        <v>195</v>
      </c>
      <c r="J91" s="73" t="s">
        <v>211</v>
      </c>
      <c r="K91" s="45">
        <v>85</v>
      </c>
    </row>
    <row r="92" spans="1:11" ht="15.75" thickBot="1">
      <c r="A92" s="24"/>
      <c r="B92" s="16"/>
      <c r="C92" s="11"/>
      <c r="D92" s="7" t="s">
        <v>27</v>
      </c>
      <c r="E92" s="62" t="s">
        <v>61</v>
      </c>
      <c r="F92" s="65">
        <v>250</v>
      </c>
      <c r="G92" s="71" t="s">
        <v>121</v>
      </c>
      <c r="H92" s="71" t="s">
        <v>122</v>
      </c>
      <c r="I92" s="71" t="s">
        <v>123</v>
      </c>
      <c r="J92" s="63">
        <v>186.25</v>
      </c>
      <c r="K92" s="65">
        <v>140</v>
      </c>
    </row>
    <row r="93" spans="1:11" ht="15.75" thickBot="1">
      <c r="A93" s="24"/>
      <c r="B93" s="16"/>
      <c r="C93" s="11"/>
      <c r="D93" s="7" t="s">
        <v>28</v>
      </c>
      <c r="E93" s="55" t="s">
        <v>223</v>
      </c>
      <c r="F93" s="51">
        <v>100</v>
      </c>
      <c r="G93" s="70" t="s">
        <v>134</v>
      </c>
      <c r="H93" s="70" t="s">
        <v>50</v>
      </c>
      <c r="I93" s="70" t="s">
        <v>258</v>
      </c>
      <c r="J93" s="56">
        <v>119.7</v>
      </c>
      <c r="K93" s="6">
        <v>377</v>
      </c>
    </row>
    <row r="94" spans="1:11" ht="15.75" thickBot="1">
      <c r="A94" s="24"/>
      <c r="B94" s="16"/>
      <c r="C94" s="11"/>
      <c r="D94" s="7" t="s">
        <v>29</v>
      </c>
      <c r="E94" s="55" t="s">
        <v>73</v>
      </c>
      <c r="F94" s="51">
        <v>180</v>
      </c>
      <c r="G94" s="70" t="s">
        <v>74</v>
      </c>
      <c r="H94" s="70" t="s">
        <v>75</v>
      </c>
      <c r="I94" s="70" t="s">
        <v>175</v>
      </c>
      <c r="J94" s="56">
        <v>146</v>
      </c>
      <c r="K94" s="6">
        <v>520</v>
      </c>
    </row>
    <row r="95" spans="1:11" ht="15">
      <c r="A95" s="24"/>
      <c r="B95" s="16"/>
      <c r="C95" s="11"/>
      <c r="D95" s="7" t="s">
        <v>30</v>
      </c>
      <c r="E95" s="55" t="s">
        <v>125</v>
      </c>
      <c r="F95" s="51">
        <v>200</v>
      </c>
      <c r="G95" s="70" t="s">
        <v>114</v>
      </c>
      <c r="H95" s="70" t="s">
        <v>115</v>
      </c>
      <c r="I95" s="70" t="s">
        <v>116</v>
      </c>
      <c r="J95" s="56">
        <v>15</v>
      </c>
      <c r="K95" s="6">
        <v>242</v>
      </c>
    </row>
    <row r="96" spans="1:11" ht="15.75" thickBot="1">
      <c r="A96" s="24"/>
      <c r="B96" s="16"/>
      <c r="C96" s="11"/>
      <c r="D96" s="7" t="s">
        <v>31</v>
      </c>
      <c r="E96" s="55" t="s">
        <v>80</v>
      </c>
      <c r="F96" s="78">
        <v>50</v>
      </c>
      <c r="G96" s="70" t="s">
        <v>57</v>
      </c>
      <c r="H96" s="70" t="s">
        <v>58</v>
      </c>
      <c r="I96" s="70" t="s">
        <v>59</v>
      </c>
      <c r="J96" s="56">
        <v>119</v>
      </c>
      <c r="K96" s="6" t="s">
        <v>38</v>
      </c>
    </row>
    <row r="97" spans="1:11" ht="15.75" thickBot="1">
      <c r="A97" s="24"/>
      <c r="B97" s="16"/>
      <c r="C97" s="11"/>
      <c r="D97" s="7" t="s">
        <v>32</v>
      </c>
      <c r="E97" s="55" t="s">
        <v>89</v>
      </c>
      <c r="F97" s="51">
        <v>100</v>
      </c>
      <c r="G97" s="70" t="s">
        <v>203</v>
      </c>
      <c r="H97" s="70" t="s">
        <v>139</v>
      </c>
      <c r="I97" s="70" t="s">
        <v>168</v>
      </c>
      <c r="J97" s="56">
        <v>180</v>
      </c>
      <c r="K97" s="6" t="s">
        <v>38</v>
      </c>
    </row>
    <row r="98" spans="1:11" ht="15">
      <c r="A98" s="24"/>
      <c r="B98" s="16"/>
      <c r="C98" s="11"/>
      <c r="D98" s="83"/>
      <c r="E98" s="55" t="s">
        <v>226</v>
      </c>
      <c r="F98" s="51">
        <v>30</v>
      </c>
      <c r="G98" s="70" t="s">
        <v>229</v>
      </c>
      <c r="H98" s="70" t="s">
        <v>112</v>
      </c>
      <c r="I98" s="70" t="s">
        <v>230</v>
      </c>
      <c r="J98" s="51">
        <v>51</v>
      </c>
      <c r="K98" s="6">
        <v>794</v>
      </c>
    </row>
    <row r="99" spans="1:11" ht="15">
      <c r="A99" s="24"/>
      <c r="B99" s="16"/>
      <c r="C99" s="11"/>
      <c r="D99" s="6"/>
      <c r="E99" s="43"/>
      <c r="F99" s="44"/>
      <c r="G99" s="44"/>
      <c r="H99" s="44"/>
      <c r="I99" s="44"/>
      <c r="J99" s="44"/>
      <c r="K99" s="45"/>
    </row>
    <row r="100" spans="1:11" ht="15">
      <c r="A100" s="25"/>
      <c r="B100" s="18"/>
      <c r="C100" s="8"/>
      <c r="D100" s="19" t="s">
        <v>33</v>
      </c>
      <c r="E100" s="12"/>
      <c r="F100" s="20">
        <f>SUM(F91:F99)</f>
        <v>1010</v>
      </c>
      <c r="G100" s="20">
        <v>33.01</v>
      </c>
      <c r="H100" s="20">
        <v>28.11</v>
      </c>
      <c r="I100" s="20">
        <v>172.875</v>
      </c>
      <c r="J100" s="20">
        <v>874.95</v>
      </c>
      <c r="K100" s="26"/>
    </row>
    <row r="101" spans="1:11" ht="15.75" customHeight="1" thickBot="1">
      <c r="A101" s="30">
        <f>A83</f>
        <v>3</v>
      </c>
      <c r="B101" s="31">
        <f>B83</f>
        <v>5</v>
      </c>
      <c r="C101" s="88" t="s">
        <v>4</v>
      </c>
      <c r="D101" s="89"/>
      <c r="E101" s="32"/>
      <c r="F101" s="33">
        <f>F90+F100</f>
        <v>1522</v>
      </c>
      <c r="G101" s="33">
        <f>G90+G100</f>
        <v>41.18</v>
      </c>
      <c r="H101" s="33">
        <f>H90+H100</f>
        <v>31.486699999999999</v>
      </c>
      <c r="I101" s="33">
        <f>I90+I100</f>
        <v>241.155</v>
      </c>
      <c r="J101" s="33">
        <f>J90+J100</f>
        <v>1519.62</v>
      </c>
      <c r="K101" s="33"/>
    </row>
    <row r="102" spans="1:11" ht="15">
      <c r="A102" s="21">
        <v>4</v>
      </c>
      <c r="B102" s="22">
        <v>1</v>
      </c>
      <c r="C102" s="23" t="s">
        <v>20</v>
      </c>
      <c r="D102" s="5" t="s">
        <v>21</v>
      </c>
      <c r="E102" s="48" t="s">
        <v>224</v>
      </c>
      <c r="F102" s="51" t="s">
        <v>62</v>
      </c>
      <c r="G102" s="70" t="s">
        <v>158</v>
      </c>
      <c r="H102" s="70" t="s">
        <v>159</v>
      </c>
      <c r="I102" s="70" t="s">
        <v>160</v>
      </c>
      <c r="J102" s="51">
        <v>318.67</v>
      </c>
      <c r="K102" s="51">
        <v>311</v>
      </c>
    </row>
    <row r="103" spans="1:11" ht="15.75" thickBot="1">
      <c r="A103" s="24"/>
      <c r="B103" s="16"/>
      <c r="C103" s="11"/>
      <c r="D103" s="6"/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22</v>
      </c>
      <c r="E104" s="55" t="s">
        <v>76</v>
      </c>
      <c r="F104" s="51">
        <v>200</v>
      </c>
      <c r="G104" s="70" t="s">
        <v>53</v>
      </c>
      <c r="H104" s="70" t="s">
        <v>54</v>
      </c>
      <c r="I104" s="70" t="s">
        <v>55</v>
      </c>
      <c r="J104" s="51">
        <v>57</v>
      </c>
      <c r="K104" s="6">
        <v>684</v>
      </c>
    </row>
    <row r="105" spans="1:11" ht="15">
      <c r="A105" s="24"/>
      <c r="B105" s="16"/>
      <c r="C105" s="11"/>
      <c r="D105" s="7" t="s">
        <v>23</v>
      </c>
      <c r="E105" s="55" t="s">
        <v>80</v>
      </c>
      <c r="F105" s="78">
        <v>50</v>
      </c>
      <c r="G105" s="70" t="s">
        <v>57</v>
      </c>
      <c r="H105" s="70" t="s">
        <v>58</v>
      </c>
      <c r="I105" s="70" t="s">
        <v>59</v>
      </c>
      <c r="J105" s="56">
        <v>119</v>
      </c>
      <c r="K105" s="6" t="s">
        <v>38</v>
      </c>
    </row>
    <row r="106" spans="1:11" ht="15">
      <c r="A106" s="24"/>
      <c r="B106" s="16"/>
      <c r="C106" s="11"/>
      <c r="D106" s="7" t="s">
        <v>24</v>
      </c>
      <c r="E106" s="55" t="s">
        <v>39</v>
      </c>
      <c r="F106" s="56">
        <v>45</v>
      </c>
      <c r="G106" s="56">
        <v>3.5</v>
      </c>
      <c r="H106" s="56">
        <v>4.5199999999999996</v>
      </c>
      <c r="I106" s="57">
        <v>7.65</v>
      </c>
      <c r="J106" s="56">
        <v>87.5</v>
      </c>
      <c r="K106" s="6">
        <v>10</v>
      </c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4"/>
      <c r="B108" s="16"/>
      <c r="C108" s="11"/>
      <c r="D108" s="6"/>
      <c r="E108" s="43"/>
      <c r="F108" s="44"/>
      <c r="G108" s="44"/>
      <c r="H108" s="44"/>
      <c r="I108" s="44"/>
      <c r="J108" s="44"/>
      <c r="K108" s="45"/>
    </row>
    <row r="109" spans="1:11" ht="15.75" thickBot="1">
      <c r="A109" s="25"/>
      <c r="B109" s="18"/>
      <c r="C109" s="8"/>
      <c r="D109" s="19" t="s">
        <v>33</v>
      </c>
      <c r="E109" s="9"/>
      <c r="F109" s="20">
        <v>500</v>
      </c>
      <c r="G109" s="20">
        <v>9.9499999999999993</v>
      </c>
      <c r="H109" s="20">
        <v>16.03</v>
      </c>
      <c r="I109" s="20">
        <v>73.05</v>
      </c>
      <c r="J109" s="20">
        <f>SUM(J102:J108)</f>
        <v>582.17000000000007</v>
      </c>
      <c r="K109" s="26"/>
    </row>
    <row r="110" spans="1:11" ht="15.75" thickBot="1">
      <c r="A110" s="27">
        <v>4</v>
      </c>
      <c r="B110" s="14">
        <f>B102</f>
        <v>1</v>
      </c>
      <c r="C110" s="10" t="s">
        <v>25</v>
      </c>
      <c r="D110" s="7" t="s">
        <v>26</v>
      </c>
      <c r="E110" s="55" t="s">
        <v>81</v>
      </c>
      <c r="F110" s="51">
        <v>100</v>
      </c>
      <c r="G110" s="70" t="s">
        <v>86</v>
      </c>
      <c r="H110" s="70" t="s">
        <v>58</v>
      </c>
      <c r="I110" s="70" t="s">
        <v>195</v>
      </c>
      <c r="J110" s="56">
        <v>58</v>
      </c>
      <c r="K110" s="6">
        <v>85</v>
      </c>
    </row>
    <row r="111" spans="1:11" ht="15">
      <c r="A111" s="24"/>
      <c r="B111" s="16"/>
      <c r="C111" s="11"/>
      <c r="D111" s="7" t="s">
        <v>27</v>
      </c>
      <c r="E111" s="62" t="s">
        <v>82</v>
      </c>
      <c r="F111" s="72" t="s">
        <v>83</v>
      </c>
      <c r="G111" s="70" t="s">
        <v>84</v>
      </c>
      <c r="H111" s="70" t="s">
        <v>85</v>
      </c>
      <c r="I111" s="70" t="s">
        <v>196</v>
      </c>
      <c r="J111" s="63">
        <v>126.25</v>
      </c>
      <c r="K111" s="65">
        <v>110</v>
      </c>
    </row>
    <row r="112" spans="1:11" ht="15.75" thickBot="1">
      <c r="A112" s="24"/>
      <c r="B112" s="16"/>
      <c r="C112" s="11"/>
      <c r="D112" s="7" t="s">
        <v>28</v>
      </c>
      <c r="E112" s="55" t="s">
        <v>42</v>
      </c>
      <c r="F112" s="56">
        <v>100</v>
      </c>
      <c r="G112" s="56">
        <v>14.74</v>
      </c>
      <c r="H112" s="56">
        <v>10.7</v>
      </c>
      <c r="I112" s="57">
        <v>8.89</v>
      </c>
      <c r="J112" s="56">
        <v>188.75</v>
      </c>
      <c r="K112" s="6" t="s">
        <v>152</v>
      </c>
    </row>
    <row r="113" spans="1:11" ht="15.75" thickBot="1">
      <c r="A113" s="24"/>
      <c r="B113" s="16"/>
      <c r="C113" s="11"/>
      <c r="D113" s="7"/>
      <c r="E113" s="55" t="s">
        <v>226</v>
      </c>
      <c r="F113" s="51">
        <v>30</v>
      </c>
      <c r="G113" s="70" t="s">
        <v>229</v>
      </c>
      <c r="H113" s="70" t="s">
        <v>112</v>
      </c>
      <c r="I113" s="70" t="s">
        <v>230</v>
      </c>
      <c r="J113" s="56">
        <v>51</v>
      </c>
      <c r="K113" s="6">
        <v>595</v>
      </c>
    </row>
    <row r="114" spans="1:11" ht="15.75" thickBot="1">
      <c r="A114" s="24"/>
      <c r="B114" s="16"/>
      <c r="C114" s="11"/>
      <c r="D114" s="7" t="s">
        <v>29</v>
      </c>
      <c r="E114" s="55" t="s">
        <v>165</v>
      </c>
      <c r="F114" s="51">
        <v>180</v>
      </c>
      <c r="G114" s="70" t="s">
        <v>166</v>
      </c>
      <c r="H114" s="70" t="s">
        <v>167</v>
      </c>
      <c r="I114" s="70" t="s">
        <v>168</v>
      </c>
      <c r="J114" s="56">
        <v>224.5</v>
      </c>
      <c r="K114" s="6">
        <v>516</v>
      </c>
    </row>
    <row r="115" spans="1:11" ht="15.75" thickBot="1">
      <c r="A115" s="24"/>
      <c r="B115" s="16"/>
      <c r="C115" s="11"/>
      <c r="D115" s="7" t="s">
        <v>30</v>
      </c>
      <c r="E115" s="55" t="s">
        <v>141</v>
      </c>
      <c r="F115" s="51">
        <v>200</v>
      </c>
      <c r="G115" s="70" t="s">
        <v>105</v>
      </c>
      <c r="H115" s="70" t="s">
        <v>70</v>
      </c>
      <c r="I115" s="70" t="s">
        <v>106</v>
      </c>
      <c r="J115" s="56">
        <v>116</v>
      </c>
      <c r="K115" s="6">
        <v>639</v>
      </c>
    </row>
    <row r="116" spans="1:11" ht="15.75" thickBot="1">
      <c r="A116" s="24"/>
      <c r="B116" s="16"/>
      <c r="C116" s="11"/>
      <c r="D116" s="7" t="s">
        <v>31</v>
      </c>
      <c r="E116" s="55" t="s">
        <v>80</v>
      </c>
      <c r="F116" s="51">
        <v>50</v>
      </c>
      <c r="G116" s="70" t="s">
        <v>57</v>
      </c>
      <c r="H116" s="70" t="s">
        <v>58</v>
      </c>
      <c r="I116" s="70" t="s">
        <v>59</v>
      </c>
      <c r="J116" s="56">
        <v>119</v>
      </c>
      <c r="K116" s="6" t="s">
        <v>38</v>
      </c>
    </row>
    <row r="117" spans="1:11" ht="15">
      <c r="A117" s="24"/>
      <c r="B117" s="16"/>
      <c r="C117" s="11"/>
      <c r="D117" s="7" t="s">
        <v>32</v>
      </c>
      <c r="E117" s="55" t="s">
        <v>89</v>
      </c>
      <c r="F117" s="51">
        <v>50</v>
      </c>
      <c r="G117" s="70" t="s">
        <v>112</v>
      </c>
      <c r="H117" s="70" t="s">
        <v>56</v>
      </c>
      <c r="I117" s="70" t="s">
        <v>132</v>
      </c>
      <c r="J117" s="56">
        <v>90</v>
      </c>
      <c r="K117" s="6" t="s">
        <v>38</v>
      </c>
    </row>
    <row r="118" spans="1:11" ht="15">
      <c r="A118" s="24"/>
      <c r="B118" s="16"/>
      <c r="C118" s="11"/>
      <c r="D118" s="6"/>
      <c r="E118" s="43"/>
      <c r="F118" s="44"/>
      <c r="G118" s="44"/>
      <c r="H118" s="44"/>
      <c r="I118" s="44"/>
      <c r="J118" s="44"/>
      <c r="K118" s="45"/>
    </row>
    <row r="119" spans="1:11" ht="15">
      <c r="A119" s="24"/>
      <c r="B119" s="16"/>
      <c r="C119" s="11"/>
      <c r="D119" s="6"/>
      <c r="E119" s="43"/>
      <c r="F119" s="44"/>
      <c r="G119" s="44"/>
      <c r="H119" s="44"/>
      <c r="I119" s="44"/>
      <c r="J119" s="44"/>
      <c r="K119" s="45"/>
    </row>
    <row r="120" spans="1:11" ht="15">
      <c r="A120" s="25"/>
      <c r="B120" s="18"/>
      <c r="C120" s="8"/>
      <c r="D120" s="19" t="s">
        <v>33</v>
      </c>
      <c r="E120" s="12"/>
      <c r="F120" s="20">
        <v>970</v>
      </c>
      <c r="G120" s="20">
        <v>25.12</v>
      </c>
      <c r="H120" s="20">
        <v>32.35</v>
      </c>
      <c r="I120" s="20">
        <v>134.26249999999999</v>
      </c>
      <c r="J120" s="20">
        <v>921.5</v>
      </c>
      <c r="K120" s="26"/>
    </row>
    <row r="121" spans="1:11" ht="15.75" thickBot="1">
      <c r="A121" s="30">
        <f>A102</f>
        <v>4</v>
      </c>
      <c r="B121" s="31">
        <f>B102</f>
        <v>1</v>
      </c>
      <c r="C121" s="88" t="s">
        <v>4</v>
      </c>
      <c r="D121" s="89"/>
      <c r="E121" s="32"/>
      <c r="F121" s="33">
        <f>F109+F120</f>
        <v>1470</v>
      </c>
      <c r="G121" s="33">
        <f>G109+G120</f>
        <v>35.07</v>
      </c>
      <c r="H121" s="33">
        <f>H109+H120</f>
        <v>48.38</v>
      </c>
      <c r="I121" s="33">
        <f>I109+I120</f>
        <v>207.3125</v>
      </c>
      <c r="J121" s="33">
        <f>J109+J120</f>
        <v>1503.67</v>
      </c>
      <c r="K121" s="33"/>
    </row>
    <row r="122" spans="1:11" ht="15.75" thickBot="1">
      <c r="A122" s="15">
        <v>4</v>
      </c>
      <c r="B122" s="16">
        <v>2</v>
      </c>
      <c r="C122" s="23" t="s">
        <v>20</v>
      </c>
      <c r="D122" s="5" t="s">
        <v>21</v>
      </c>
      <c r="E122" s="55" t="s">
        <v>148</v>
      </c>
      <c r="F122" s="51">
        <v>110</v>
      </c>
      <c r="G122" s="70" t="s">
        <v>149</v>
      </c>
      <c r="H122" s="70" t="s">
        <v>150</v>
      </c>
      <c r="I122" s="70" t="s">
        <v>151</v>
      </c>
      <c r="J122" s="56">
        <v>182</v>
      </c>
      <c r="K122" s="6">
        <v>363</v>
      </c>
    </row>
    <row r="123" spans="1:11" ht="15.75" thickBot="1">
      <c r="A123" s="15"/>
      <c r="B123" s="16"/>
      <c r="C123" s="11"/>
      <c r="D123" s="6"/>
      <c r="E123" s="55" t="s">
        <v>165</v>
      </c>
      <c r="F123" s="51">
        <v>150</v>
      </c>
      <c r="G123" s="70" t="s">
        <v>169</v>
      </c>
      <c r="H123" s="70" t="s">
        <v>170</v>
      </c>
      <c r="I123" s="70" t="s">
        <v>171</v>
      </c>
      <c r="J123" s="51">
        <v>194.57</v>
      </c>
      <c r="K123" s="6">
        <v>516</v>
      </c>
    </row>
    <row r="124" spans="1:11" ht="15.75" thickBot="1">
      <c r="A124" s="15"/>
      <c r="B124" s="16"/>
      <c r="C124" s="11"/>
      <c r="D124" s="7" t="s">
        <v>22</v>
      </c>
      <c r="E124" s="55" t="s">
        <v>52</v>
      </c>
      <c r="F124" s="51">
        <v>200</v>
      </c>
      <c r="G124" s="70" t="s">
        <v>129</v>
      </c>
      <c r="H124" s="70" t="s">
        <v>70</v>
      </c>
      <c r="I124" s="70" t="s">
        <v>72</v>
      </c>
      <c r="J124" s="51">
        <v>60</v>
      </c>
      <c r="K124" s="6">
        <v>685</v>
      </c>
    </row>
    <row r="125" spans="1:11" ht="15">
      <c r="A125" s="15"/>
      <c r="B125" s="16"/>
      <c r="C125" s="11"/>
      <c r="D125" s="7" t="s">
        <v>23</v>
      </c>
      <c r="E125" s="55" t="s">
        <v>80</v>
      </c>
      <c r="F125" s="51">
        <v>50</v>
      </c>
      <c r="G125" s="70" t="s">
        <v>57</v>
      </c>
      <c r="H125" s="70" t="s">
        <v>58</v>
      </c>
      <c r="I125" s="70" t="s">
        <v>59</v>
      </c>
      <c r="J125" s="51">
        <v>119</v>
      </c>
      <c r="K125" s="6" t="s">
        <v>38</v>
      </c>
    </row>
    <row r="126" spans="1:11" ht="15">
      <c r="A126" s="15"/>
      <c r="B126" s="16"/>
      <c r="C126" s="11"/>
      <c r="D126" s="7" t="s">
        <v>24</v>
      </c>
      <c r="E126" s="43"/>
      <c r="F126" s="44"/>
      <c r="G126" s="44"/>
      <c r="H126" s="44"/>
      <c r="I126" s="44"/>
      <c r="J126" s="44"/>
      <c r="K126" s="45"/>
    </row>
    <row r="127" spans="1:11" ht="15">
      <c r="A127" s="15"/>
      <c r="B127" s="16"/>
      <c r="C127" s="11"/>
      <c r="D127" s="6"/>
      <c r="E127" s="43"/>
      <c r="F127" s="44"/>
      <c r="G127" s="44"/>
      <c r="H127" s="44"/>
      <c r="I127" s="44"/>
      <c r="J127" s="44"/>
      <c r="K127" s="45"/>
    </row>
    <row r="128" spans="1:11" ht="15">
      <c r="A128" s="15"/>
      <c r="B128" s="16"/>
      <c r="C128" s="11"/>
      <c r="D128" s="6"/>
      <c r="E128" s="43"/>
      <c r="F128" s="44"/>
      <c r="G128" s="44"/>
      <c r="H128" s="44"/>
      <c r="I128" s="44"/>
      <c r="J128" s="44"/>
      <c r="K128" s="45"/>
    </row>
    <row r="129" spans="1:11" ht="15">
      <c r="A129" s="17"/>
      <c r="B129" s="18"/>
      <c r="C129" s="8"/>
      <c r="D129" s="19" t="s">
        <v>33</v>
      </c>
      <c r="E129" s="9"/>
      <c r="F129" s="20">
        <f>SUM(F122:F128)</f>
        <v>510</v>
      </c>
      <c r="G129" s="20">
        <v>17.056000000000001</v>
      </c>
      <c r="H129" s="20">
        <v>19.02</v>
      </c>
      <c r="I129" s="20">
        <v>78.45</v>
      </c>
      <c r="J129" s="20">
        <f>SUM(J122:J128)</f>
        <v>555.56999999999994</v>
      </c>
      <c r="K129" s="26"/>
    </row>
    <row r="130" spans="1:11" ht="15.75" thickBot="1">
      <c r="A130" s="14">
        <f>A122</f>
        <v>4</v>
      </c>
      <c r="B130" s="14">
        <f>B122</f>
        <v>2</v>
      </c>
      <c r="C130" s="10" t="s">
        <v>25</v>
      </c>
      <c r="D130" s="7" t="s">
        <v>26</v>
      </c>
      <c r="E130" s="43" t="s">
        <v>107</v>
      </c>
      <c r="F130" s="44">
        <v>100</v>
      </c>
      <c r="G130" s="44">
        <v>0.8</v>
      </c>
      <c r="H130" s="44">
        <v>0.1</v>
      </c>
      <c r="I130" s="44">
        <v>2.5</v>
      </c>
      <c r="J130" s="44">
        <v>14</v>
      </c>
      <c r="K130" s="45">
        <v>13</v>
      </c>
    </row>
    <row r="131" spans="1:11" ht="15.75" thickBot="1">
      <c r="A131" s="15"/>
      <c r="B131" s="16"/>
      <c r="C131" s="11"/>
      <c r="D131" s="7" t="s">
        <v>27</v>
      </c>
      <c r="E131" s="62" t="s">
        <v>140</v>
      </c>
      <c r="F131" s="51" t="s">
        <v>83</v>
      </c>
      <c r="G131" s="71" t="s">
        <v>190</v>
      </c>
      <c r="H131" s="71" t="s">
        <v>191</v>
      </c>
      <c r="I131" s="71" t="s">
        <v>192</v>
      </c>
      <c r="J131" s="63">
        <v>155</v>
      </c>
      <c r="K131" s="65">
        <v>132</v>
      </c>
    </row>
    <row r="132" spans="1:11" ht="15">
      <c r="A132" s="15"/>
      <c r="B132" s="16"/>
      <c r="C132" s="11"/>
      <c r="D132" s="7" t="s">
        <v>28</v>
      </c>
      <c r="E132" s="40" t="s">
        <v>180</v>
      </c>
      <c r="F132" s="41">
        <v>220</v>
      </c>
      <c r="G132" s="70" t="s">
        <v>238</v>
      </c>
      <c r="H132" s="70" t="s">
        <v>239</v>
      </c>
      <c r="I132" s="70" t="s">
        <v>240</v>
      </c>
      <c r="J132" s="51">
        <v>432.63</v>
      </c>
      <c r="K132" s="42">
        <v>443</v>
      </c>
    </row>
    <row r="133" spans="1:11" ht="15.75" thickBot="1">
      <c r="A133" s="15"/>
      <c r="B133" s="16"/>
      <c r="C133" s="11"/>
      <c r="D133" s="7" t="s">
        <v>29</v>
      </c>
      <c r="E133" s="43"/>
      <c r="F133" s="44"/>
      <c r="G133" s="44"/>
      <c r="H133" s="44"/>
      <c r="I133" s="44"/>
      <c r="J133" s="44"/>
      <c r="K133" s="45"/>
    </row>
    <row r="134" spans="1:11" ht="15.75" thickBot="1">
      <c r="A134" s="15"/>
      <c r="B134" s="16"/>
      <c r="C134" s="11"/>
      <c r="D134" s="7" t="s">
        <v>30</v>
      </c>
      <c r="E134" s="55" t="s">
        <v>247</v>
      </c>
      <c r="F134" s="51">
        <v>200</v>
      </c>
      <c r="G134" s="70" t="s">
        <v>69</v>
      </c>
      <c r="H134" s="70" t="s">
        <v>70</v>
      </c>
      <c r="I134" s="70" t="s">
        <v>71</v>
      </c>
      <c r="J134" s="56">
        <v>98</v>
      </c>
      <c r="K134" s="6">
        <v>645</v>
      </c>
    </row>
    <row r="135" spans="1:11" ht="15.75" thickBot="1">
      <c r="A135" s="15"/>
      <c r="B135" s="16"/>
      <c r="C135" s="11"/>
      <c r="D135" s="7" t="s">
        <v>31</v>
      </c>
      <c r="E135" s="55" t="s">
        <v>80</v>
      </c>
      <c r="F135" s="51">
        <v>50</v>
      </c>
      <c r="G135" s="70" t="s">
        <v>57</v>
      </c>
      <c r="H135" s="70" t="s">
        <v>58</v>
      </c>
      <c r="I135" s="70" t="s">
        <v>59</v>
      </c>
      <c r="J135" s="56">
        <v>119</v>
      </c>
      <c r="K135" s="6" t="s">
        <v>38</v>
      </c>
    </row>
    <row r="136" spans="1:11" ht="15">
      <c r="A136" s="15"/>
      <c r="B136" s="16"/>
      <c r="C136" s="11"/>
      <c r="D136" s="7" t="s">
        <v>32</v>
      </c>
      <c r="E136" s="55" t="s">
        <v>89</v>
      </c>
      <c r="F136" s="51">
        <v>50</v>
      </c>
      <c r="G136" s="70" t="s">
        <v>112</v>
      </c>
      <c r="H136" s="70" t="s">
        <v>56</v>
      </c>
      <c r="I136" s="70" t="s">
        <v>132</v>
      </c>
      <c r="J136" s="56">
        <v>90</v>
      </c>
      <c r="K136" s="6" t="s">
        <v>38</v>
      </c>
    </row>
    <row r="137" spans="1:11" ht="15">
      <c r="A137" s="15"/>
      <c r="B137" s="16"/>
      <c r="C137" s="11"/>
      <c r="D137" s="6"/>
      <c r="E137" s="43"/>
      <c r="F137" s="44"/>
      <c r="G137" s="44"/>
      <c r="H137" s="44"/>
      <c r="I137" s="44"/>
      <c r="J137" s="44"/>
      <c r="K137" s="45"/>
    </row>
    <row r="138" spans="1:11" ht="15">
      <c r="A138" s="15"/>
      <c r="B138" s="16"/>
      <c r="C138" s="11"/>
      <c r="D138" s="6"/>
      <c r="E138" s="43"/>
      <c r="F138" s="44"/>
      <c r="G138" s="44"/>
      <c r="H138" s="44"/>
      <c r="I138" s="44"/>
      <c r="J138" s="44"/>
      <c r="K138" s="45"/>
    </row>
    <row r="139" spans="1:11" ht="15">
      <c r="A139" s="17"/>
      <c r="B139" s="18"/>
      <c r="C139" s="8"/>
      <c r="D139" s="19" t="s">
        <v>33</v>
      </c>
      <c r="E139" s="12"/>
      <c r="F139" s="20">
        <v>880</v>
      </c>
      <c r="G139" s="20">
        <v>36.104999999999997</v>
      </c>
      <c r="H139" s="20">
        <v>29.117000000000001</v>
      </c>
      <c r="I139" s="20">
        <v>124.78</v>
      </c>
      <c r="J139" s="20">
        <f>SUM(J130:J138)</f>
        <v>908.63</v>
      </c>
      <c r="K139" s="26"/>
    </row>
    <row r="140" spans="1:11" ht="15.75" thickBot="1">
      <c r="A140" s="34">
        <f>A122</f>
        <v>4</v>
      </c>
      <c r="B140" s="34">
        <f>B122</f>
        <v>2</v>
      </c>
      <c r="C140" s="88" t="s">
        <v>4</v>
      </c>
      <c r="D140" s="89"/>
      <c r="E140" s="32"/>
      <c r="F140" s="33">
        <f>F129+F139</f>
        <v>1390</v>
      </c>
      <c r="G140" s="33">
        <f>G129+G139</f>
        <v>53.161000000000001</v>
      </c>
      <c r="H140" s="33">
        <f>H129+H139</f>
        <v>48.137</v>
      </c>
      <c r="I140" s="33">
        <f>I129+I139</f>
        <v>203.23000000000002</v>
      </c>
      <c r="J140" s="33">
        <f>J129+J139</f>
        <v>1464.1999999999998</v>
      </c>
      <c r="K140" s="33"/>
    </row>
    <row r="141" spans="1:11" ht="15">
      <c r="A141" s="21">
        <v>4</v>
      </c>
      <c r="B141" s="22">
        <v>3</v>
      </c>
      <c r="C141" s="23" t="s">
        <v>20</v>
      </c>
      <c r="D141" s="5" t="s">
        <v>21</v>
      </c>
      <c r="E141" s="55" t="s">
        <v>124</v>
      </c>
      <c r="F141" s="51">
        <v>200</v>
      </c>
      <c r="G141" s="70" t="s">
        <v>241</v>
      </c>
      <c r="H141" s="70" t="s">
        <v>242</v>
      </c>
      <c r="I141" s="70" t="s">
        <v>243</v>
      </c>
      <c r="J141" s="56">
        <v>224</v>
      </c>
      <c r="K141" s="6">
        <v>436</v>
      </c>
    </row>
    <row r="142" spans="1:11" ht="15.75" thickBot="1">
      <c r="A142" s="24"/>
      <c r="B142" s="16"/>
      <c r="C142" s="11"/>
      <c r="D142" s="6"/>
      <c r="E142" s="43"/>
      <c r="F142" s="44"/>
      <c r="G142" s="44"/>
      <c r="H142" s="44"/>
      <c r="I142" s="44"/>
      <c r="J142" s="44"/>
      <c r="K142" s="45"/>
    </row>
    <row r="143" spans="1:11" ht="15.75" thickBot="1">
      <c r="A143" s="24"/>
      <c r="B143" s="16"/>
      <c r="C143" s="11"/>
      <c r="D143" s="7" t="s">
        <v>22</v>
      </c>
      <c r="E143" s="55" t="s">
        <v>182</v>
      </c>
      <c r="F143" s="51">
        <v>200</v>
      </c>
      <c r="G143" s="70" t="s">
        <v>53</v>
      </c>
      <c r="H143" s="70" t="s">
        <v>54</v>
      </c>
      <c r="I143" s="70" t="s">
        <v>55</v>
      </c>
      <c r="J143" s="51">
        <v>57</v>
      </c>
      <c r="K143" s="6">
        <v>684</v>
      </c>
    </row>
    <row r="144" spans="1:11" ht="15.75" customHeight="1">
      <c r="A144" s="24"/>
      <c r="B144" s="16"/>
      <c r="C144" s="11"/>
      <c r="D144" s="7" t="s">
        <v>23</v>
      </c>
      <c r="E144" s="55" t="s">
        <v>80</v>
      </c>
      <c r="F144" s="51">
        <v>75</v>
      </c>
      <c r="G144" s="70" t="s">
        <v>97</v>
      </c>
      <c r="H144" s="70" t="s">
        <v>98</v>
      </c>
      <c r="I144" s="70" t="s">
        <v>99</v>
      </c>
      <c r="J144" s="56">
        <v>178.5</v>
      </c>
      <c r="K144" s="6" t="s">
        <v>38</v>
      </c>
    </row>
    <row r="145" spans="1:11" ht="15">
      <c r="A145" s="24"/>
      <c r="B145" s="16"/>
      <c r="C145" s="11"/>
      <c r="D145" s="7" t="s">
        <v>24</v>
      </c>
      <c r="E145" s="43" t="s">
        <v>183</v>
      </c>
      <c r="F145" s="44">
        <v>40</v>
      </c>
      <c r="G145" s="44">
        <v>0.02</v>
      </c>
      <c r="H145" s="44">
        <v>4.12</v>
      </c>
      <c r="I145" s="44">
        <v>0.04</v>
      </c>
      <c r="J145" s="44">
        <v>37</v>
      </c>
      <c r="K145" s="45">
        <v>337</v>
      </c>
    </row>
    <row r="146" spans="1:11" ht="15">
      <c r="A146" s="24"/>
      <c r="B146" s="16"/>
      <c r="C146" s="11"/>
      <c r="D146" s="6"/>
      <c r="E146" s="43"/>
      <c r="F146" s="44"/>
      <c r="G146" s="44"/>
      <c r="H146" s="44"/>
      <c r="I146" s="44"/>
      <c r="J146" s="44"/>
      <c r="K146" s="45"/>
    </row>
    <row r="147" spans="1:11" ht="15">
      <c r="A147" s="24"/>
      <c r="B147" s="16"/>
      <c r="C147" s="11"/>
      <c r="D147" s="6"/>
      <c r="E147" s="43"/>
      <c r="F147" s="44"/>
      <c r="G147" s="44"/>
      <c r="H147" s="44"/>
      <c r="I147" s="44"/>
      <c r="J147" s="44"/>
      <c r="K147" s="45"/>
    </row>
    <row r="148" spans="1:11" ht="15">
      <c r="A148" s="25"/>
      <c r="B148" s="18"/>
      <c r="C148" s="8"/>
      <c r="D148" s="19" t="s">
        <v>33</v>
      </c>
      <c r="E148" s="9"/>
      <c r="F148" s="20">
        <f>SUM(F141:F147)</f>
        <v>515</v>
      </c>
      <c r="G148" s="20">
        <v>16.25</v>
      </c>
      <c r="H148" s="20">
        <v>18.329999999999998</v>
      </c>
      <c r="I148" s="20">
        <v>64.795000000000002</v>
      </c>
      <c r="J148" s="20">
        <f>SUM(J141:J147)</f>
        <v>496.5</v>
      </c>
      <c r="K148" s="26"/>
    </row>
    <row r="149" spans="1:11" ht="15.75" thickBot="1">
      <c r="A149" s="27">
        <f>A141</f>
        <v>4</v>
      </c>
      <c r="B149" s="14">
        <f>B141</f>
        <v>3</v>
      </c>
      <c r="C149" s="10" t="s">
        <v>25</v>
      </c>
      <c r="D149" s="7" t="s">
        <v>26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27</v>
      </c>
      <c r="E150" s="62" t="s">
        <v>100</v>
      </c>
      <c r="F150" s="51">
        <v>250</v>
      </c>
      <c r="G150" s="70" t="s">
        <v>101</v>
      </c>
      <c r="H150" s="70" t="s">
        <v>102</v>
      </c>
      <c r="I150" s="70" t="s">
        <v>103</v>
      </c>
      <c r="J150" s="63">
        <v>150</v>
      </c>
      <c r="K150" s="65">
        <v>139</v>
      </c>
    </row>
    <row r="151" spans="1:11" ht="15">
      <c r="A151" s="24"/>
      <c r="B151" s="16"/>
      <c r="C151" s="11"/>
      <c r="D151" s="79"/>
      <c r="E151" s="74" t="s">
        <v>109</v>
      </c>
      <c r="F151" s="75">
        <v>25</v>
      </c>
      <c r="G151" s="76" t="s">
        <v>110</v>
      </c>
      <c r="H151" s="76" t="s">
        <v>53</v>
      </c>
      <c r="I151" s="77" t="s">
        <v>111</v>
      </c>
      <c r="J151" s="66">
        <v>61</v>
      </c>
      <c r="K151" s="78">
        <v>551</v>
      </c>
    </row>
    <row r="152" spans="1:11" ht="15">
      <c r="A152" s="24"/>
      <c r="B152" s="16"/>
      <c r="C152" s="11"/>
      <c r="D152" s="7" t="s">
        <v>28</v>
      </c>
      <c r="E152" s="43" t="s">
        <v>189</v>
      </c>
      <c r="F152" s="44" t="s">
        <v>266</v>
      </c>
      <c r="G152" s="44">
        <v>14.2</v>
      </c>
      <c r="H152" s="44">
        <v>8.4</v>
      </c>
      <c r="I152" s="44">
        <v>52.6</v>
      </c>
      <c r="J152" s="44">
        <v>344</v>
      </c>
      <c r="K152" s="45">
        <v>672</v>
      </c>
    </row>
    <row r="153" spans="1:11" ht="15">
      <c r="A153" s="24"/>
      <c r="B153" s="16"/>
      <c r="C153" s="11"/>
      <c r="D153" s="7"/>
      <c r="E153" s="43" t="s">
        <v>179</v>
      </c>
      <c r="F153" s="44">
        <v>10</v>
      </c>
      <c r="G153" s="44">
        <v>4.4000000000000004</v>
      </c>
      <c r="H153" s="44">
        <v>7.4</v>
      </c>
      <c r="I153" s="44">
        <v>46.2</v>
      </c>
      <c r="J153" s="44">
        <v>180</v>
      </c>
      <c r="K153" s="45" t="s">
        <v>38</v>
      </c>
    </row>
    <row r="154" spans="1:11" ht="15.75" thickBot="1">
      <c r="A154" s="24"/>
      <c r="B154" s="16"/>
      <c r="C154" s="11"/>
      <c r="D154" s="7" t="s">
        <v>29</v>
      </c>
      <c r="E154" s="43"/>
      <c r="F154" s="44"/>
      <c r="G154" s="44"/>
      <c r="H154" s="44"/>
      <c r="I154" s="44"/>
      <c r="J154" s="44"/>
      <c r="K154" s="45"/>
    </row>
    <row r="155" spans="1:11" ht="15.75" thickBot="1">
      <c r="A155" s="24"/>
      <c r="B155" s="16"/>
      <c r="C155" s="11"/>
      <c r="D155" s="7" t="s">
        <v>30</v>
      </c>
      <c r="E155" s="55" t="s">
        <v>68</v>
      </c>
      <c r="F155" s="51">
        <v>200</v>
      </c>
      <c r="G155" s="70" t="s">
        <v>69</v>
      </c>
      <c r="H155" s="70" t="s">
        <v>70</v>
      </c>
      <c r="I155" s="70" t="s">
        <v>71</v>
      </c>
      <c r="J155" s="56">
        <v>98</v>
      </c>
      <c r="K155" s="6">
        <v>638</v>
      </c>
    </row>
    <row r="156" spans="1:11" ht="15.75" thickBot="1">
      <c r="A156" s="24"/>
      <c r="B156" s="16"/>
      <c r="C156" s="11"/>
      <c r="D156" s="7" t="s">
        <v>31</v>
      </c>
      <c r="E156" s="55" t="s">
        <v>80</v>
      </c>
      <c r="F156" s="51">
        <v>50</v>
      </c>
      <c r="G156" s="70" t="s">
        <v>57</v>
      </c>
      <c r="H156" s="70" t="s">
        <v>58</v>
      </c>
      <c r="I156" s="70" t="s">
        <v>59</v>
      </c>
      <c r="J156" s="56">
        <v>119</v>
      </c>
      <c r="K156" s="6" t="s">
        <v>38</v>
      </c>
    </row>
    <row r="157" spans="1:11" ht="15">
      <c r="A157" s="24"/>
      <c r="B157" s="16"/>
      <c r="C157" s="11"/>
      <c r="D157" s="7" t="s">
        <v>32</v>
      </c>
      <c r="E157" s="55" t="s">
        <v>89</v>
      </c>
      <c r="F157" s="51">
        <v>50</v>
      </c>
      <c r="G157" s="70" t="s">
        <v>112</v>
      </c>
      <c r="H157" s="70" t="s">
        <v>56</v>
      </c>
      <c r="I157" s="70" t="s">
        <v>132</v>
      </c>
      <c r="J157" s="56">
        <v>90</v>
      </c>
      <c r="K157" s="6" t="s">
        <v>38</v>
      </c>
    </row>
    <row r="158" spans="1:11" ht="15">
      <c r="A158" s="24"/>
      <c r="B158" s="16"/>
      <c r="C158" s="11"/>
      <c r="D158" s="6"/>
      <c r="E158" s="74" t="s">
        <v>259</v>
      </c>
      <c r="F158" s="75">
        <v>200</v>
      </c>
      <c r="G158" s="76" t="s">
        <v>139</v>
      </c>
      <c r="H158" s="76" t="s">
        <v>267</v>
      </c>
      <c r="I158" s="77" t="s">
        <v>268</v>
      </c>
      <c r="J158" s="66">
        <v>60</v>
      </c>
      <c r="K158" s="78" t="s">
        <v>38</v>
      </c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5"/>
      <c r="B160" s="18"/>
      <c r="C160" s="8"/>
      <c r="D160" s="19" t="s">
        <v>33</v>
      </c>
      <c r="E160" s="12"/>
      <c r="F160" s="20">
        <v>995</v>
      </c>
      <c r="G160" s="20">
        <v>32.44</v>
      </c>
      <c r="H160" s="20">
        <v>22.4</v>
      </c>
      <c r="I160" s="20">
        <v>211.84</v>
      </c>
      <c r="J160" s="20">
        <f>SUM(J149:J159)</f>
        <v>1102</v>
      </c>
      <c r="K160" s="26"/>
    </row>
    <row r="161" spans="1:11" ht="15.75" thickBot="1">
      <c r="A161" s="30">
        <f>A141</f>
        <v>4</v>
      </c>
      <c r="B161" s="31">
        <f>B141</f>
        <v>3</v>
      </c>
      <c r="C161" s="88" t="s">
        <v>4</v>
      </c>
      <c r="D161" s="89"/>
      <c r="E161" s="32"/>
      <c r="F161" s="33">
        <f>F148+F160</f>
        <v>1510</v>
      </c>
      <c r="G161" s="33">
        <f>G148+G160</f>
        <v>48.69</v>
      </c>
      <c r="H161" s="33">
        <f>H148+H160</f>
        <v>40.729999999999997</v>
      </c>
      <c r="I161" s="33">
        <f>I148+I160</f>
        <v>276.63499999999999</v>
      </c>
      <c r="J161" s="33">
        <f>J148+J160</f>
        <v>1598.5</v>
      </c>
      <c r="K161" s="33"/>
    </row>
    <row r="162" spans="1:11" ht="15.75" thickBot="1">
      <c r="A162" s="21">
        <v>4</v>
      </c>
      <c r="B162" s="22">
        <v>4</v>
      </c>
      <c r="C162" s="23" t="s">
        <v>20</v>
      </c>
      <c r="D162" s="5" t="s">
        <v>21</v>
      </c>
      <c r="E162" s="48" t="s">
        <v>253</v>
      </c>
      <c r="F162" s="6">
        <v>90</v>
      </c>
      <c r="G162" s="70" t="s">
        <v>136</v>
      </c>
      <c r="H162" s="70" t="s">
        <v>137</v>
      </c>
      <c r="I162" s="70" t="s">
        <v>137</v>
      </c>
      <c r="J162" s="6">
        <v>128</v>
      </c>
      <c r="K162" s="51" t="s">
        <v>213</v>
      </c>
    </row>
    <row r="163" spans="1:11" ht="15.75" thickBot="1">
      <c r="A163" s="24"/>
      <c r="B163" s="16"/>
      <c r="C163" s="11"/>
      <c r="D163" s="6"/>
      <c r="E163" s="55" t="s">
        <v>73</v>
      </c>
      <c r="F163" s="51">
        <v>150</v>
      </c>
      <c r="G163" s="70" t="s">
        <v>74</v>
      </c>
      <c r="H163" s="70" t="s">
        <v>75</v>
      </c>
      <c r="I163" s="70" t="s">
        <v>244</v>
      </c>
      <c r="J163" s="51">
        <v>146</v>
      </c>
      <c r="K163" s="6">
        <v>520</v>
      </c>
    </row>
    <row r="164" spans="1:11" ht="15.75" thickBot="1">
      <c r="A164" s="24"/>
      <c r="B164" s="16"/>
      <c r="C164" s="11"/>
      <c r="D164" s="7" t="s">
        <v>22</v>
      </c>
      <c r="E164" s="55" t="s">
        <v>247</v>
      </c>
      <c r="F164" s="51">
        <v>200</v>
      </c>
      <c r="G164" s="70" t="s">
        <v>69</v>
      </c>
      <c r="H164" s="70" t="s">
        <v>70</v>
      </c>
      <c r="I164" s="70" t="s">
        <v>71</v>
      </c>
      <c r="J164" s="56">
        <v>98</v>
      </c>
      <c r="K164" s="6">
        <v>645</v>
      </c>
    </row>
    <row r="165" spans="1:11" ht="15.75" thickBot="1">
      <c r="A165" s="24"/>
      <c r="B165" s="16"/>
      <c r="C165" s="11"/>
      <c r="D165" s="7"/>
      <c r="E165" s="55" t="s">
        <v>226</v>
      </c>
      <c r="F165" s="51">
        <v>30</v>
      </c>
      <c r="G165" s="70" t="s">
        <v>229</v>
      </c>
      <c r="H165" s="70" t="s">
        <v>112</v>
      </c>
      <c r="I165" s="70" t="s">
        <v>230</v>
      </c>
      <c r="J165" s="56">
        <v>51</v>
      </c>
      <c r="K165" s="6">
        <v>595</v>
      </c>
    </row>
    <row r="166" spans="1:11" ht="15.75" thickBot="1">
      <c r="A166" s="24"/>
      <c r="B166" s="16"/>
      <c r="C166" s="11"/>
      <c r="D166" s="7" t="s">
        <v>23</v>
      </c>
      <c r="E166" s="55" t="s">
        <v>80</v>
      </c>
      <c r="F166" s="51">
        <v>50</v>
      </c>
      <c r="G166" s="70" t="s">
        <v>97</v>
      </c>
      <c r="H166" s="70" t="s">
        <v>98</v>
      </c>
      <c r="I166" s="70" t="s">
        <v>99</v>
      </c>
      <c r="J166" s="56">
        <v>178.5</v>
      </c>
      <c r="K166" s="6" t="s">
        <v>38</v>
      </c>
    </row>
    <row r="167" spans="1:11" ht="15">
      <c r="A167" s="24"/>
      <c r="B167" s="16"/>
      <c r="C167" s="11"/>
      <c r="D167" s="7" t="s">
        <v>24</v>
      </c>
      <c r="E167" s="55"/>
      <c r="F167" s="51"/>
      <c r="G167" s="70"/>
      <c r="H167" s="70"/>
      <c r="I167" s="70"/>
      <c r="J167" s="51"/>
      <c r="K167" s="6"/>
    </row>
    <row r="168" spans="1:11" ht="15">
      <c r="A168" s="24"/>
      <c r="B168" s="16"/>
      <c r="C168" s="11"/>
      <c r="D168" s="6"/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6"/>
      <c r="E169" s="43"/>
      <c r="F169" s="44"/>
      <c r="G169" s="44"/>
      <c r="H169" s="44"/>
      <c r="I169" s="44"/>
      <c r="J169" s="44"/>
      <c r="K169" s="45"/>
    </row>
    <row r="170" spans="1:11" ht="15.75" thickBot="1">
      <c r="A170" s="25"/>
      <c r="B170" s="18"/>
      <c r="C170" s="8"/>
      <c r="D170" s="19" t="s">
        <v>33</v>
      </c>
      <c r="E170" s="9"/>
      <c r="F170" s="20">
        <f>SUM(F162:F169)</f>
        <v>520</v>
      </c>
      <c r="G170" s="20">
        <v>22.855</v>
      </c>
      <c r="H170" s="20">
        <v>18.18</v>
      </c>
      <c r="I170" s="20">
        <v>88.245000000000005</v>
      </c>
      <c r="J170" s="20">
        <f>SUM(J162:J169)</f>
        <v>601.5</v>
      </c>
      <c r="K170" s="26"/>
    </row>
    <row r="171" spans="1:11" ht="15">
      <c r="A171" s="27">
        <f>A162</f>
        <v>4</v>
      </c>
      <c r="B171" s="14">
        <f>B162</f>
        <v>4</v>
      </c>
      <c r="C171" s="10" t="s">
        <v>25</v>
      </c>
      <c r="D171" s="7" t="s">
        <v>26</v>
      </c>
      <c r="E171" s="55" t="s">
        <v>133</v>
      </c>
      <c r="F171" s="51">
        <v>100</v>
      </c>
      <c r="G171" s="70" t="s">
        <v>86</v>
      </c>
      <c r="H171" s="70" t="s">
        <v>58</v>
      </c>
      <c r="I171" s="70" t="s">
        <v>195</v>
      </c>
      <c r="J171" s="56">
        <v>58</v>
      </c>
      <c r="K171" s="6">
        <v>78</v>
      </c>
    </row>
    <row r="172" spans="1:11" ht="15.75" thickBot="1">
      <c r="A172" s="24"/>
      <c r="B172" s="16"/>
      <c r="C172" s="11"/>
      <c r="D172" s="7" t="s">
        <v>27</v>
      </c>
      <c r="E172" s="62" t="s">
        <v>172</v>
      </c>
      <c r="F172" s="65" t="s">
        <v>83</v>
      </c>
      <c r="G172" s="71" t="s">
        <v>84</v>
      </c>
      <c r="H172" s="71" t="s">
        <v>173</v>
      </c>
      <c r="I172" s="71" t="s">
        <v>174</v>
      </c>
      <c r="J172" s="63">
        <v>235</v>
      </c>
      <c r="K172" s="65">
        <v>134</v>
      </c>
    </row>
    <row r="173" spans="1:11" ht="15.75" thickBot="1">
      <c r="A173" s="24"/>
      <c r="B173" s="16"/>
      <c r="C173" s="11"/>
      <c r="D173" s="7" t="s">
        <v>28</v>
      </c>
      <c r="E173" s="55" t="s">
        <v>63</v>
      </c>
      <c r="F173" s="51">
        <v>100</v>
      </c>
      <c r="G173" s="70" t="s">
        <v>64</v>
      </c>
      <c r="H173" s="70" t="s">
        <v>65</v>
      </c>
      <c r="I173" s="70" t="s">
        <v>66</v>
      </c>
      <c r="J173" s="56">
        <v>181</v>
      </c>
      <c r="K173" s="45" t="s">
        <v>193</v>
      </c>
    </row>
    <row r="174" spans="1:11" ht="15.75" thickBot="1">
      <c r="A174" s="24"/>
      <c r="B174" s="16"/>
      <c r="C174" s="11"/>
      <c r="D174" s="7"/>
      <c r="E174" s="55" t="s">
        <v>260</v>
      </c>
      <c r="F174" s="51">
        <v>30</v>
      </c>
      <c r="G174" s="70" t="s">
        <v>261</v>
      </c>
      <c r="H174" s="70" t="s">
        <v>262</v>
      </c>
      <c r="I174" s="70" t="s">
        <v>263</v>
      </c>
      <c r="J174" s="51">
        <v>31</v>
      </c>
      <c r="K174" s="6">
        <v>601</v>
      </c>
    </row>
    <row r="175" spans="1:11" ht="15.75" thickBot="1">
      <c r="A175" s="24"/>
      <c r="B175" s="16"/>
      <c r="C175" s="11"/>
      <c r="D175" s="7" t="s">
        <v>29</v>
      </c>
      <c r="E175" s="55" t="s">
        <v>188</v>
      </c>
      <c r="F175" s="51">
        <v>180</v>
      </c>
      <c r="G175" s="70" t="s">
        <v>264</v>
      </c>
      <c r="H175" s="70" t="s">
        <v>265</v>
      </c>
      <c r="I175" s="70" t="s">
        <v>202</v>
      </c>
      <c r="J175" s="51">
        <v>135.69999999999999</v>
      </c>
      <c r="K175" s="6">
        <v>187</v>
      </c>
    </row>
    <row r="176" spans="1:11" ht="15.75" thickBot="1">
      <c r="A176" s="24"/>
      <c r="B176" s="16"/>
      <c r="C176" s="11"/>
      <c r="D176" s="7" t="s">
        <v>30</v>
      </c>
      <c r="E176" s="55" t="s">
        <v>157</v>
      </c>
      <c r="F176" s="51">
        <v>200</v>
      </c>
      <c r="G176" s="70" t="s">
        <v>105</v>
      </c>
      <c r="H176" s="70" t="s">
        <v>70</v>
      </c>
      <c r="I176" s="70" t="s">
        <v>106</v>
      </c>
      <c r="J176" s="56">
        <v>64</v>
      </c>
      <c r="K176" s="6">
        <v>639</v>
      </c>
    </row>
    <row r="177" spans="1:11" ht="15.75" thickBot="1">
      <c r="A177" s="24"/>
      <c r="B177" s="16"/>
      <c r="C177" s="11"/>
      <c r="D177" s="7" t="s">
        <v>31</v>
      </c>
      <c r="E177" s="55" t="s">
        <v>80</v>
      </c>
      <c r="F177" s="51">
        <v>50</v>
      </c>
      <c r="G177" s="70" t="s">
        <v>57</v>
      </c>
      <c r="H177" s="70" t="s">
        <v>58</v>
      </c>
      <c r="I177" s="70" t="s">
        <v>59</v>
      </c>
      <c r="J177" s="56">
        <v>119</v>
      </c>
      <c r="K177" s="6" t="s">
        <v>38</v>
      </c>
    </row>
    <row r="178" spans="1:11" ht="15">
      <c r="A178" s="24"/>
      <c r="B178" s="16"/>
      <c r="C178" s="11"/>
      <c r="D178" s="7" t="s">
        <v>32</v>
      </c>
      <c r="E178" s="55" t="s">
        <v>89</v>
      </c>
      <c r="F178" s="51">
        <v>50</v>
      </c>
      <c r="G178" s="70" t="s">
        <v>112</v>
      </c>
      <c r="H178" s="70" t="s">
        <v>56</v>
      </c>
      <c r="I178" s="70" t="s">
        <v>132</v>
      </c>
      <c r="J178" s="56">
        <v>90</v>
      </c>
      <c r="K178" s="6" t="s">
        <v>38</v>
      </c>
    </row>
    <row r="179" spans="1:11" ht="15">
      <c r="A179" s="24"/>
      <c r="B179" s="16"/>
      <c r="C179" s="11"/>
      <c r="D179" s="6"/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6"/>
      <c r="E180" s="43"/>
      <c r="F180" s="44"/>
      <c r="G180" s="44"/>
      <c r="H180" s="44"/>
      <c r="I180" s="44"/>
      <c r="J180" s="44"/>
      <c r="K180" s="45"/>
    </row>
    <row r="181" spans="1:11" ht="15">
      <c r="A181" s="25"/>
      <c r="B181" s="18"/>
      <c r="C181" s="8"/>
      <c r="D181" s="19" t="s">
        <v>33</v>
      </c>
      <c r="E181" s="12"/>
      <c r="F181" s="20">
        <v>970</v>
      </c>
      <c r="G181" s="20">
        <v>18.22</v>
      </c>
      <c r="H181" s="20">
        <v>32.72</v>
      </c>
      <c r="I181" s="20">
        <v>118.02</v>
      </c>
      <c r="J181" s="20">
        <v>913.95</v>
      </c>
      <c r="K181" s="26"/>
    </row>
    <row r="182" spans="1:11" ht="15.75" thickBot="1">
      <c r="A182" s="30">
        <f>A162</f>
        <v>4</v>
      </c>
      <c r="B182" s="31">
        <f>B162</f>
        <v>4</v>
      </c>
      <c r="C182" s="88" t="s">
        <v>4</v>
      </c>
      <c r="D182" s="89"/>
      <c r="E182" s="32"/>
      <c r="F182" s="33">
        <f>F170+F181</f>
        <v>1490</v>
      </c>
      <c r="G182" s="33">
        <f>G170+G181</f>
        <v>41.075000000000003</v>
      </c>
      <c r="H182" s="33">
        <f>H170+H181</f>
        <v>50.9</v>
      </c>
      <c r="I182" s="33">
        <f>I170+I181</f>
        <v>206.26499999999999</v>
      </c>
      <c r="J182" s="33">
        <f>J170+J181</f>
        <v>1515.45</v>
      </c>
      <c r="K182" s="33"/>
    </row>
    <row r="183" spans="1:11" ht="15">
      <c r="A183" s="21">
        <v>4</v>
      </c>
      <c r="B183" s="22">
        <v>5</v>
      </c>
      <c r="C183" s="23" t="s">
        <v>20</v>
      </c>
      <c r="D183" s="5" t="s">
        <v>21</v>
      </c>
      <c r="E183" s="48" t="s">
        <v>214</v>
      </c>
      <c r="F183" s="51" t="s">
        <v>62</v>
      </c>
      <c r="G183" s="70" t="s">
        <v>158</v>
      </c>
      <c r="H183" s="70" t="s">
        <v>159</v>
      </c>
      <c r="I183" s="70" t="s">
        <v>160</v>
      </c>
      <c r="J183" s="51">
        <v>218.5</v>
      </c>
      <c r="K183" s="42">
        <v>311</v>
      </c>
    </row>
    <row r="184" spans="1:11" ht="15.75" thickBot="1">
      <c r="A184" s="24"/>
      <c r="B184" s="16"/>
      <c r="C184" s="11"/>
      <c r="D184" s="6"/>
      <c r="E184" s="43"/>
      <c r="F184" s="44"/>
      <c r="G184" s="44"/>
      <c r="H184" s="44"/>
      <c r="I184" s="44"/>
      <c r="J184" s="44"/>
      <c r="K184" s="45"/>
    </row>
    <row r="185" spans="1:11" ht="15.75" thickBot="1">
      <c r="A185" s="24"/>
      <c r="B185" s="16"/>
      <c r="C185" s="11"/>
      <c r="D185" s="7" t="s">
        <v>22</v>
      </c>
      <c r="E185" s="55" t="s">
        <v>182</v>
      </c>
      <c r="F185" s="51">
        <v>200</v>
      </c>
      <c r="G185" s="70" t="s">
        <v>77</v>
      </c>
      <c r="H185" s="70" t="s">
        <v>78</v>
      </c>
      <c r="I185" s="70" t="s">
        <v>79</v>
      </c>
      <c r="J185" s="51">
        <v>86</v>
      </c>
      <c r="K185" s="45">
        <v>684</v>
      </c>
    </row>
    <row r="186" spans="1:11" ht="15">
      <c r="A186" s="24"/>
      <c r="B186" s="16"/>
      <c r="C186" s="11"/>
      <c r="D186" s="7" t="s">
        <v>23</v>
      </c>
      <c r="E186" s="55" t="s">
        <v>80</v>
      </c>
      <c r="F186" s="51">
        <v>75</v>
      </c>
      <c r="G186" s="70" t="s">
        <v>97</v>
      </c>
      <c r="H186" s="70" t="s">
        <v>98</v>
      </c>
      <c r="I186" s="70" t="s">
        <v>99</v>
      </c>
      <c r="J186" s="56">
        <v>178.5</v>
      </c>
      <c r="K186" s="6" t="s">
        <v>38</v>
      </c>
    </row>
    <row r="187" spans="1:11" ht="15">
      <c r="A187" s="24"/>
      <c r="B187" s="16"/>
      <c r="C187" s="11"/>
      <c r="D187" s="7" t="s">
        <v>24</v>
      </c>
      <c r="E187" s="43" t="s">
        <v>130</v>
      </c>
      <c r="F187" s="44">
        <v>20</v>
      </c>
      <c r="G187" s="44">
        <v>1.5</v>
      </c>
      <c r="H187" s="44">
        <v>2.36</v>
      </c>
      <c r="I187" s="44">
        <v>14.88</v>
      </c>
      <c r="J187" s="44">
        <v>87</v>
      </c>
      <c r="K187" s="45" t="s">
        <v>38</v>
      </c>
    </row>
    <row r="188" spans="1:11" ht="15">
      <c r="A188" s="24"/>
      <c r="B188" s="16"/>
      <c r="C188" s="11"/>
      <c r="D188" s="6"/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6"/>
      <c r="E189" s="43"/>
      <c r="F189" s="44"/>
      <c r="G189" s="44"/>
      <c r="H189" s="44"/>
      <c r="I189" s="44"/>
      <c r="J189" s="44"/>
      <c r="K189" s="45"/>
    </row>
    <row r="190" spans="1:11" ht="15.75" customHeight="1" thickBot="1">
      <c r="A190" s="25"/>
      <c r="B190" s="18"/>
      <c r="C190" s="8"/>
      <c r="D190" s="19" t="s">
        <v>33</v>
      </c>
      <c r="E190" s="9"/>
      <c r="F190" s="20">
        <v>500</v>
      </c>
      <c r="G190" s="20">
        <v>9.625</v>
      </c>
      <c r="H190" s="20">
        <v>14.12</v>
      </c>
      <c r="I190" s="20">
        <v>92.295000000000002</v>
      </c>
      <c r="J190" s="20">
        <v>541</v>
      </c>
      <c r="K190" s="26"/>
    </row>
    <row r="191" spans="1:11" ht="15">
      <c r="A191" s="27">
        <f>A183</f>
        <v>4</v>
      </c>
      <c r="B191" s="14">
        <f>B183</f>
        <v>5</v>
      </c>
      <c r="C191" s="10" t="s">
        <v>25</v>
      </c>
      <c r="D191" s="7" t="s">
        <v>26</v>
      </c>
      <c r="E191" s="55" t="s">
        <v>142</v>
      </c>
      <c r="F191" s="51">
        <v>100</v>
      </c>
      <c r="G191" s="70" t="s">
        <v>198</v>
      </c>
      <c r="H191" s="70" t="s">
        <v>199</v>
      </c>
      <c r="I191" s="70" t="s">
        <v>200</v>
      </c>
      <c r="J191" s="56">
        <v>14</v>
      </c>
      <c r="K191" s="6">
        <v>13</v>
      </c>
    </row>
    <row r="192" spans="1:11" ht="15">
      <c r="A192" s="24"/>
      <c r="B192" s="16"/>
      <c r="C192" s="11"/>
      <c r="D192" s="7" t="s">
        <v>27</v>
      </c>
      <c r="E192" s="62" t="s">
        <v>131</v>
      </c>
      <c r="F192" s="65">
        <v>250</v>
      </c>
      <c r="G192" s="71" t="s">
        <v>121</v>
      </c>
      <c r="H192" s="71" t="s">
        <v>205</v>
      </c>
      <c r="I192" s="71" t="s">
        <v>123</v>
      </c>
      <c r="J192" s="63">
        <v>186.25</v>
      </c>
      <c r="K192" s="65">
        <v>138</v>
      </c>
    </row>
    <row r="193" spans="1:11" ht="15.75" thickBot="1">
      <c r="A193" s="24"/>
      <c r="B193" s="16"/>
      <c r="C193" s="11"/>
      <c r="D193" s="7" t="s">
        <v>28</v>
      </c>
      <c r="E193" s="43" t="s">
        <v>225</v>
      </c>
      <c r="F193" s="44">
        <v>100</v>
      </c>
      <c r="G193" s="44">
        <v>12.16</v>
      </c>
      <c r="H193" s="44">
        <v>5.68</v>
      </c>
      <c r="I193" s="44">
        <v>6.98</v>
      </c>
      <c r="J193" s="44">
        <v>124</v>
      </c>
      <c r="K193" s="45" t="s">
        <v>213</v>
      </c>
    </row>
    <row r="194" spans="1:11" ht="15.75" thickBot="1">
      <c r="A194" s="24"/>
      <c r="B194" s="16"/>
      <c r="C194" s="11"/>
      <c r="D194" s="7"/>
      <c r="E194" s="55" t="s">
        <v>226</v>
      </c>
      <c r="F194" s="51">
        <v>30</v>
      </c>
      <c r="G194" s="70" t="s">
        <v>229</v>
      </c>
      <c r="H194" s="70" t="s">
        <v>112</v>
      </c>
      <c r="I194" s="70" t="s">
        <v>230</v>
      </c>
      <c r="J194" s="56">
        <v>51</v>
      </c>
      <c r="K194" s="6">
        <v>595</v>
      </c>
    </row>
    <row r="195" spans="1:11" ht="15.75" thickBot="1">
      <c r="A195" s="24"/>
      <c r="B195" s="16"/>
      <c r="C195" s="11"/>
      <c r="D195" s="7" t="s">
        <v>29</v>
      </c>
      <c r="E195" s="55" t="s">
        <v>73</v>
      </c>
      <c r="F195" s="51">
        <v>180</v>
      </c>
      <c r="G195" s="70" t="s">
        <v>74</v>
      </c>
      <c r="H195" s="70" t="s">
        <v>75</v>
      </c>
      <c r="I195" s="70" t="s">
        <v>175</v>
      </c>
      <c r="J195" s="56">
        <v>146</v>
      </c>
      <c r="K195" s="6">
        <v>520</v>
      </c>
    </row>
    <row r="196" spans="1:11" ht="15.75" thickBot="1">
      <c r="A196" s="24"/>
      <c r="B196" s="16"/>
      <c r="C196" s="11"/>
      <c r="D196" s="7" t="s">
        <v>30</v>
      </c>
      <c r="E196" s="55" t="s">
        <v>125</v>
      </c>
      <c r="F196" s="51">
        <v>200</v>
      </c>
      <c r="G196" s="70" t="s">
        <v>114</v>
      </c>
      <c r="H196" s="70" t="s">
        <v>115</v>
      </c>
      <c r="I196" s="70" t="s">
        <v>116</v>
      </c>
      <c r="J196" s="56">
        <v>15</v>
      </c>
      <c r="K196" s="6">
        <v>242</v>
      </c>
    </row>
    <row r="197" spans="1:11" ht="15.75" thickBot="1">
      <c r="A197" s="24"/>
      <c r="B197" s="16"/>
      <c r="C197" s="11"/>
      <c r="D197" s="7" t="s">
        <v>31</v>
      </c>
      <c r="E197" s="55" t="s">
        <v>80</v>
      </c>
      <c r="F197" s="51">
        <v>50</v>
      </c>
      <c r="G197" s="70" t="s">
        <v>57</v>
      </c>
      <c r="H197" s="70" t="s">
        <v>58</v>
      </c>
      <c r="I197" s="70" t="s">
        <v>59</v>
      </c>
      <c r="J197" s="56">
        <v>119</v>
      </c>
      <c r="K197" s="6" t="s">
        <v>38</v>
      </c>
    </row>
    <row r="198" spans="1:11" ht="15">
      <c r="A198" s="24"/>
      <c r="B198" s="16"/>
      <c r="C198" s="11"/>
      <c r="D198" s="7" t="s">
        <v>32</v>
      </c>
      <c r="E198" s="55" t="s">
        <v>89</v>
      </c>
      <c r="F198" s="51">
        <v>50</v>
      </c>
      <c r="G198" s="70" t="s">
        <v>112</v>
      </c>
      <c r="H198" s="70" t="s">
        <v>56</v>
      </c>
      <c r="I198" s="70" t="s">
        <v>132</v>
      </c>
      <c r="J198" s="56">
        <v>90</v>
      </c>
      <c r="K198" s="6" t="s">
        <v>38</v>
      </c>
    </row>
    <row r="199" spans="1:11" ht="15">
      <c r="A199" s="24"/>
      <c r="B199" s="16"/>
      <c r="C199" s="11"/>
      <c r="D199" s="6"/>
      <c r="E199" s="43"/>
      <c r="F199" s="44"/>
      <c r="G199" s="44"/>
      <c r="H199" s="44"/>
      <c r="I199" s="44"/>
      <c r="J199" s="44"/>
      <c r="K199" s="45"/>
    </row>
    <row r="200" spans="1:11" ht="15">
      <c r="A200" s="24"/>
      <c r="B200" s="16"/>
      <c r="C200" s="11"/>
      <c r="D200" s="6"/>
      <c r="E200" s="43"/>
      <c r="F200" s="44"/>
      <c r="G200" s="44"/>
      <c r="H200" s="44"/>
      <c r="I200" s="44"/>
      <c r="J200" s="44"/>
      <c r="K200" s="45"/>
    </row>
    <row r="201" spans="1:11" ht="15">
      <c r="A201" s="25"/>
      <c r="B201" s="18"/>
      <c r="C201" s="8"/>
      <c r="D201" s="19" t="s">
        <v>33</v>
      </c>
      <c r="E201" s="12"/>
      <c r="F201" s="20">
        <f>SUM(F191:F200)</f>
        <v>960</v>
      </c>
      <c r="G201" s="20">
        <v>32.67</v>
      </c>
      <c r="H201" s="20">
        <v>23.39</v>
      </c>
      <c r="I201" s="20">
        <v>1581.655</v>
      </c>
      <c r="J201" s="20">
        <f>SUM(J191:J200)</f>
        <v>745.25</v>
      </c>
      <c r="K201" s="26"/>
    </row>
    <row r="202" spans="1:11" ht="15.75" thickBot="1">
      <c r="A202" s="30">
        <f>A183</f>
        <v>4</v>
      </c>
      <c r="B202" s="31">
        <f>B183</f>
        <v>5</v>
      </c>
      <c r="C202" s="88" t="s">
        <v>4</v>
      </c>
      <c r="D202" s="89"/>
      <c r="E202" s="32"/>
      <c r="F202" s="33">
        <f>F190+F201</f>
        <v>1460</v>
      </c>
      <c r="G202" s="33">
        <f>G190+G201</f>
        <v>42.295000000000002</v>
      </c>
      <c r="H202" s="33">
        <f>H190+H201</f>
        <v>37.51</v>
      </c>
      <c r="I202" s="33">
        <f>I190+I201</f>
        <v>1673.95</v>
      </c>
      <c r="J202" s="33">
        <f>J190+J201</f>
        <v>1286.25</v>
      </c>
      <c r="K202" s="33"/>
    </row>
    <row r="203" spans="1:11" ht="13.5" thickBot="1">
      <c r="A203" s="28"/>
      <c r="B203" s="29"/>
      <c r="C203" s="90" t="s">
        <v>5</v>
      </c>
      <c r="D203" s="90"/>
      <c r="E203" s="90"/>
      <c r="F203" s="35">
        <f>(F24+F44+F63+F82+F101+F121+F140+F161+F182+F202)/(IF(F24=0,0,1)+IF(F44=0,0,1)+IF(F63=0,0,1)+IF(F82=0,0,1)+IF(F101=0,0,1)+IF(F121=0,0,1)+IF(F140=0,0,1)+IF(F161=0,0,1)+IF(F182=0,0,1)+IF(F202=0,0,1))</f>
        <v>1474.9</v>
      </c>
      <c r="G203" s="35">
        <f>(G24+G44+G63+G82+G101+G121+G140+G161+G182+G202)/(IF(G24=0,0,1)+IF(G44=0,0,1)+IF(G63=0,0,1)+IF(G82=0,0,1)+IF(G101=0,0,1)+IF(G121=0,0,1)+IF(G140=0,0,1)+IF(G161=0,0,1)+IF(G182=0,0,1)+IF(G202=0,0,1))</f>
        <v>46.1571</v>
      </c>
      <c r="H203" s="35">
        <f>(H24+H44+H63+H82+H101+H121+H140+H161+H182+H202)/(IF(H24=0,0,1)+IF(H44=0,0,1)+IF(H63=0,0,1)+IF(H82=0,0,1)+IF(H101=0,0,1)+IF(H121=0,0,1)+IF(H140=0,0,1)+IF(H161=0,0,1)+IF(H182=0,0,1)+IF(H202=0,0,1))</f>
        <v>46.008369999999999</v>
      </c>
      <c r="I203" s="35">
        <f>(I24+I44+I63+I82+I101+I121+I140+I161+I182+I202)/(IF(I24=0,0,1)+IF(I44=0,0,1)+IF(I63=0,0,1)+IF(I82=0,0,1)+IF(I101=0,0,1)+IF(I121=0,0,1)+IF(I140=0,0,1)+IF(I161=0,0,1)+IF(I182=0,0,1)+IF(I202=0,0,1))</f>
        <v>372.30124999999998</v>
      </c>
      <c r="J203" s="35">
        <f>(J24+J44+J63+J82+J101+J121+J140+J161+J182+J202)/(IF(J24=0,0,1)+IF(J44=0,0,1)+IF(J63=0,0,1)+IF(J82=0,0,1)+IF(J101=0,0,1)+IF(J121=0,0,1)+IF(J140=0,0,1)+IF(J161=0,0,1)+IF(J182=0,0,1)+IF(J202=0,0,1))</f>
        <v>1528.768</v>
      </c>
      <c r="K203" s="35"/>
    </row>
  </sheetData>
  <mergeCells count="15">
    <mergeCell ref="C44:D44"/>
    <mergeCell ref="C1:E1"/>
    <mergeCell ref="H1:K1"/>
    <mergeCell ref="H2:K2"/>
    <mergeCell ref="H3:K3"/>
    <mergeCell ref="C24:D24"/>
    <mergeCell ref="C182:D182"/>
    <mergeCell ref="C202:D202"/>
    <mergeCell ref="C203:E203"/>
    <mergeCell ref="C63:D63"/>
    <mergeCell ref="C82:D82"/>
    <mergeCell ref="C101:D101"/>
    <mergeCell ref="C121:D121"/>
    <mergeCell ref="C140:D140"/>
    <mergeCell ref="C161:D16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1"/>
  <sheetViews>
    <sheetView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A82" sqref="A82:K10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91"/>
      <c r="D1" s="92"/>
      <c r="E1" s="92"/>
      <c r="F1" s="13" t="s">
        <v>16</v>
      </c>
      <c r="G1" s="2" t="s">
        <v>17</v>
      </c>
      <c r="H1" s="93" t="s">
        <v>176</v>
      </c>
      <c r="I1" s="93"/>
      <c r="J1" s="93"/>
      <c r="K1" s="93"/>
    </row>
    <row r="2" spans="1:11" ht="18">
      <c r="A2" s="36" t="s">
        <v>6</v>
      </c>
      <c r="C2" s="2"/>
      <c r="G2" s="2" t="s">
        <v>18</v>
      </c>
      <c r="H2" s="93" t="s">
        <v>177</v>
      </c>
      <c r="I2" s="93"/>
      <c r="J2" s="93"/>
      <c r="K2" s="9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94">
        <v>45691</v>
      </c>
      <c r="I3" s="95"/>
      <c r="J3" s="95"/>
      <c r="K3" s="9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8" t="s">
        <v>35</v>
      </c>
      <c r="F6" s="49">
        <v>205</v>
      </c>
      <c r="G6" s="49">
        <v>2.2999999999999998</v>
      </c>
      <c r="H6" s="49">
        <v>10.96</v>
      </c>
      <c r="I6" s="50">
        <v>23.36</v>
      </c>
      <c r="J6" s="49">
        <v>318.67</v>
      </c>
      <c r="K6" s="51">
        <v>302</v>
      </c>
    </row>
    <row r="7" spans="1:11" ht="15.75" thickBot="1">
      <c r="A7" s="24"/>
      <c r="B7" s="16"/>
      <c r="C7" s="11"/>
      <c r="D7" s="6"/>
      <c r="E7" s="55"/>
      <c r="F7" s="56"/>
      <c r="G7" s="56"/>
      <c r="H7" s="56"/>
      <c r="I7" s="57"/>
      <c r="J7" s="56"/>
      <c r="K7" s="6"/>
    </row>
    <row r="8" spans="1:11" ht="15.75" thickBot="1">
      <c r="A8" s="24"/>
      <c r="B8" s="16"/>
      <c r="C8" s="11"/>
      <c r="D8" s="7" t="s">
        <v>22</v>
      </c>
      <c r="E8" s="55" t="s">
        <v>36</v>
      </c>
      <c r="F8" s="51" t="s">
        <v>128</v>
      </c>
      <c r="G8" s="70" t="s">
        <v>129</v>
      </c>
      <c r="H8" s="70" t="s">
        <v>70</v>
      </c>
      <c r="I8" s="70" t="s">
        <v>72</v>
      </c>
      <c r="J8" s="51">
        <v>60</v>
      </c>
      <c r="K8" s="6">
        <v>686</v>
      </c>
    </row>
    <row r="9" spans="1:11" ht="15">
      <c r="A9" s="24"/>
      <c r="B9" s="16"/>
      <c r="C9" s="11"/>
      <c r="D9" s="7" t="s">
        <v>23</v>
      </c>
      <c r="E9" s="55" t="s">
        <v>37</v>
      </c>
      <c r="F9" s="51">
        <v>50</v>
      </c>
      <c r="G9" s="70" t="s">
        <v>57</v>
      </c>
      <c r="H9" s="70" t="s">
        <v>58</v>
      </c>
      <c r="I9" s="70" t="s">
        <v>59</v>
      </c>
      <c r="J9" s="56">
        <v>119</v>
      </c>
      <c r="K9" s="6" t="s">
        <v>38</v>
      </c>
    </row>
    <row r="10" spans="1:11" ht="15">
      <c r="A10" s="24"/>
      <c r="B10" s="16"/>
      <c r="C10" s="11"/>
      <c r="D10" s="7" t="s">
        <v>24</v>
      </c>
      <c r="E10" s="55" t="s">
        <v>39</v>
      </c>
      <c r="F10" s="56">
        <v>45</v>
      </c>
      <c r="G10" s="56">
        <v>3.5</v>
      </c>
      <c r="H10" s="56">
        <v>4.5199999999999996</v>
      </c>
      <c r="I10" s="57">
        <v>7.65</v>
      </c>
      <c r="J10" s="56">
        <v>87.5</v>
      </c>
      <c r="K10" s="6">
        <v>10</v>
      </c>
    </row>
    <row r="11" spans="1:11" ht="15">
      <c r="A11" s="24"/>
      <c r="B11" s="16"/>
      <c r="C11" s="11"/>
      <c r="D11" s="6"/>
      <c r="E11" s="52"/>
      <c r="F11" s="53"/>
      <c r="G11" s="53"/>
      <c r="H11" s="53"/>
      <c r="I11" s="53"/>
      <c r="J11" s="53"/>
      <c r="K11" s="54"/>
    </row>
    <row r="12" spans="1:11" ht="15">
      <c r="A12" s="24"/>
      <c r="B12" s="16"/>
      <c r="C12" s="11"/>
      <c r="D12" s="6"/>
      <c r="E12" s="84"/>
      <c r="F12" s="85"/>
      <c r="G12" s="85"/>
      <c r="H12" s="85"/>
      <c r="I12" s="85"/>
      <c r="J12" s="85"/>
      <c r="K12" s="86"/>
    </row>
    <row r="13" spans="1:11" ht="15">
      <c r="A13" s="25"/>
      <c r="B13" s="18"/>
      <c r="C13" s="8"/>
      <c r="D13" s="19" t="s">
        <v>33</v>
      </c>
      <c r="E13" s="9"/>
      <c r="F13" s="20">
        <v>507</v>
      </c>
      <c r="G13" s="87">
        <v>10.050000000000001</v>
      </c>
      <c r="H13" s="20">
        <v>15.98</v>
      </c>
      <c r="I13" s="20">
        <v>70.239999999999995</v>
      </c>
      <c r="J13" s="20">
        <f>SUM(J6:J12)</f>
        <v>585.17000000000007</v>
      </c>
      <c r="K13" s="26"/>
    </row>
    <row r="14" spans="1:11" ht="15.75" thickBot="1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5" t="s">
        <v>40</v>
      </c>
      <c r="F14" s="56">
        <v>100</v>
      </c>
      <c r="G14" s="56">
        <v>0.2</v>
      </c>
      <c r="H14" s="56">
        <v>1.4</v>
      </c>
      <c r="I14" s="57">
        <v>1.4</v>
      </c>
      <c r="J14" s="61">
        <v>19</v>
      </c>
      <c r="K14" s="6" t="s">
        <v>38</v>
      </c>
    </row>
    <row r="15" spans="1:11" ht="15">
      <c r="A15" s="24"/>
      <c r="B15" s="16"/>
      <c r="C15" s="11"/>
      <c r="D15" s="7" t="s">
        <v>27</v>
      </c>
      <c r="E15" s="62" t="s">
        <v>140</v>
      </c>
      <c r="F15" s="51" t="s">
        <v>83</v>
      </c>
      <c r="G15" s="71" t="s">
        <v>190</v>
      </c>
      <c r="H15" s="71" t="s">
        <v>191</v>
      </c>
      <c r="I15" s="71" t="s">
        <v>192</v>
      </c>
      <c r="J15" s="63">
        <v>155</v>
      </c>
      <c r="K15" s="65">
        <v>124</v>
      </c>
    </row>
    <row r="16" spans="1:11" ht="15">
      <c r="A16" s="24"/>
      <c r="B16" s="16"/>
      <c r="C16" s="11"/>
      <c r="D16" s="7" t="s">
        <v>28</v>
      </c>
      <c r="E16" s="55" t="s">
        <v>42</v>
      </c>
      <c r="F16" s="56">
        <v>100</v>
      </c>
      <c r="G16" s="56">
        <v>14.74</v>
      </c>
      <c r="H16" s="56">
        <v>10</v>
      </c>
      <c r="I16" s="57">
        <v>8.89</v>
      </c>
      <c r="J16" s="56">
        <v>188.75</v>
      </c>
      <c r="K16" s="6" t="s">
        <v>152</v>
      </c>
    </row>
    <row r="17" spans="1:11" ht="15">
      <c r="A17" s="24"/>
      <c r="B17" s="16"/>
      <c r="C17" s="11"/>
      <c r="D17" s="7" t="s">
        <v>29</v>
      </c>
      <c r="E17" s="55" t="s">
        <v>165</v>
      </c>
      <c r="F17" s="56">
        <v>180</v>
      </c>
      <c r="G17" s="56">
        <v>5.13</v>
      </c>
      <c r="H17" s="56">
        <v>9.15</v>
      </c>
      <c r="I17" s="57">
        <v>34.200000000000003</v>
      </c>
      <c r="J17" s="56">
        <v>224.5</v>
      </c>
      <c r="K17" s="6">
        <v>516</v>
      </c>
    </row>
    <row r="18" spans="1:11" ht="15.75" thickBot="1">
      <c r="A18" s="24"/>
      <c r="B18" s="16"/>
      <c r="C18" s="11"/>
      <c r="D18" s="7" t="s">
        <v>30</v>
      </c>
      <c r="E18" s="55" t="s">
        <v>245</v>
      </c>
      <c r="F18" s="56">
        <v>200</v>
      </c>
      <c r="G18" s="66">
        <v>0.26</v>
      </c>
      <c r="H18" s="66">
        <v>0.21</v>
      </c>
      <c r="I18" s="67">
        <v>25.07</v>
      </c>
      <c r="J18" s="56">
        <v>98</v>
      </c>
      <c r="K18" s="54">
        <v>645</v>
      </c>
    </row>
    <row r="19" spans="1:11" ht="15.75" thickBot="1">
      <c r="A19" s="24"/>
      <c r="B19" s="16"/>
      <c r="C19" s="11"/>
      <c r="D19" s="7" t="s">
        <v>31</v>
      </c>
      <c r="E19" s="55" t="s">
        <v>80</v>
      </c>
      <c r="F19" s="51">
        <v>50</v>
      </c>
      <c r="G19" s="70" t="s">
        <v>57</v>
      </c>
      <c r="H19" s="70" t="s">
        <v>58</v>
      </c>
      <c r="I19" s="70" t="s">
        <v>59</v>
      </c>
      <c r="J19" s="56">
        <v>119</v>
      </c>
      <c r="K19" s="6" t="s">
        <v>38</v>
      </c>
    </row>
    <row r="20" spans="1:11" ht="15">
      <c r="A20" s="24"/>
      <c r="B20" s="16"/>
      <c r="C20" s="11"/>
      <c r="D20" s="7" t="s">
        <v>32</v>
      </c>
      <c r="E20" s="55" t="s">
        <v>89</v>
      </c>
      <c r="F20" s="51">
        <v>50</v>
      </c>
      <c r="G20" s="70" t="s">
        <v>112</v>
      </c>
      <c r="H20" s="70" t="s">
        <v>56</v>
      </c>
      <c r="I20" s="70" t="s">
        <v>132</v>
      </c>
      <c r="J20" s="56">
        <v>90</v>
      </c>
      <c r="K20" s="6" t="s">
        <v>38</v>
      </c>
    </row>
    <row r="21" spans="1:11" ht="15">
      <c r="A21" s="24"/>
      <c r="B21" s="16"/>
      <c r="C21" s="11"/>
      <c r="D21" s="83"/>
      <c r="E21" s="52" t="s">
        <v>226</v>
      </c>
      <c r="F21" s="53">
        <v>30</v>
      </c>
      <c r="G21" s="53">
        <v>1.3</v>
      </c>
      <c r="H21" s="53">
        <v>3.3</v>
      </c>
      <c r="I21" s="53">
        <v>4</v>
      </c>
      <c r="J21" s="53">
        <v>51</v>
      </c>
      <c r="K21" s="54">
        <v>595</v>
      </c>
    </row>
    <row r="22" spans="1:11" ht="15">
      <c r="A22" s="24"/>
      <c r="B22" s="16"/>
      <c r="C22" s="11"/>
      <c r="D22" s="6"/>
      <c r="E22" s="52"/>
      <c r="F22" s="53"/>
      <c r="G22" s="53"/>
      <c r="H22" s="53"/>
      <c r="I22" s="53"/>
      <c r="J22" s="53"/>
      <c r="K22" s="54"/>
    </row>
    <row r="23" spans="1:11" ht="15">
      <c r="A23" s="25"/>
      <c r="B23" s="18"/>
      <c r="C23" s="8"/>
      <c r="D23" s="19" t="s">
        <v>33</v>
      </c>
      <c r="E23" s="58"/>
      <c r="F23" s="59">
        <v>970</v>
      </c>
      <c r="G23" s="59">
        <v>29.1</v>
      </c>
      <c r="H23" s="59">
        <v>33.686999999999998</v>
      </c>
      <c r="I23" s="59">
        <v>134.13999999999999</v>
      </c>
      <c r="J23" s="59">
        <f>SUM(J14:J22)</f>
        <v>945.25</v>
      </c>
      <c r="K23" s="60"/>
    </row>
    <row r="24" spans="1:11" ht="15.75" thickBot="1">
      <c r="A24" s="30">
        <f>A6</f>
        <v>1</v>
      </c>
      <c r="B24" s="31">
        <f>B6</f>
        <v>1</v>
      </c>
      <c r="C24" s="88" t="s">
        <v>4</v>
      </c>
      <c r="D24" s="89"/>
      <c r="E24" s="68"/>
      <c r="F24" s="69">
        <f>F13+F23</f>
        <v>1477</v>
      </c>
      <c r="G24" s="69">
        <v>39.1</v>
      </c>
      <c r="H24" s="69">
        <f>H13+H23</f>
        <v>49.667000000000002</v>
      </c>
      <c r="I24" s="69">
        <f>I13+I23</f>
        <v>204.38</v>
      </c>
      <c r="J24" s="69">
        <f>J13+J23</f>
        <v>1530.42</v>
      </c>
      <c r="K24" s="69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227</v>
      </c>
      <c r="F25" s="41">
        <v>150</v>
      </c>
      <c r="G25" s="41">
        <v>6.8</v>
      </c>
      <c r="H25" s="41">
        <v>6.8</v>
      </c>
      <c r="I25" s="41">
        <v>33.200000000000003</v>
      </c>
      <c r="J25" s="41">
        <v>216.9</v>
      </c>
      <c r="K25" s="42">
        <v>206</v>
      </c>
    </row>
    <row r="26" spans="1:11" ht="15.75" thickBot="1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.75" thickBot="1">
      <c r="A27" s="15"/>
      <c r="B27" s="16"/>
      <c r="C27" s="11"/>
      <c r="D27" s="7" t="s">
        <v>22</v>
      </c>
      <c r="E27" s="55" t="s">
        <v>138</v>
      </c>
      <c r="F27" s="51">
        <v>200</v>
      </c>
      <c r="G27" s="70" t="s">
        <v>94</v>
      </c>
      <c r="H27" s="70" t="s">
        <v>95</v>
      </c>
      <c r="I27" s="70" t="s">
        <v>96</v>
      </c>
      <c r="J27" s="51">
        <v>190</v>
      </c>
      <c r="K27" s="6">
        <v>692</v>
      </c>
    </row>
    <row r="28" spans="1:11" ht="15">
      <c r="A28" s="15"/>
      <c r="B28" s="16"/>
      <c r="C28" s="11"/>
      <c r="D28" s="7" t="s">
        <v>23</v>
      </c>
      <c r="E28" s="55" t="s">
        <v>80</v>
      </c>
      <c r="F28" s="51">
        <v>50</v>
      </c>
      <c r="G28" s="70" t="s">
        <v>57</v>
      </c>
      <c r="H28" s="70" t="s">
        <v>58</v>
      </c>
      <c r="I28" s="70" t="s">
        <v>59</v>
      </c>
      <c r="J28" s="56">
        <v>119</v>
      </c>
      <c r="K28" s="6" t="s">
        <v>38</v>
      </c>
    </row>
    <row r="29" spans="1:11" ht="15">
      <c r="A29" s="15"/>
      <c r="B29" s="16"/>
      <c r="C29" s="11"/>
      <c r="D29" s="7" t="s">
        <v>24</v>
      </c>
      <c r="E29" s="43" t="s">
        <v>246</v>
      </c>
      <c r="F29" s="44">
        <v>100</v>
      </c>
      <c r="G29" s="44">
        <v>0.3</v>
      </c>
      <c r="H29" s="44">
        <v>0.3</v>
      </c>
      <c r="I29" s="44">
        <v>7.45</v>
      </c>
      <c r="J29" s="44">
        <v>38.25</v>
      </c>
      <c r="K29" s="45" t="s">
        <v>38</v>
      </c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v>13.95</v>
      </c>
      <c r="H32" s="20">
        <v>12.6</v>
      </c>
      <c r="I32" s="20">
        <v>97.18</v>
      </c>
      <c r="J32" s="20">
        <f>SUM(J25:J31)</f>
        <v>564.15</v>
      </c>
      <c r="K32" s="26"/>
    </row>
    <row r="33" spans="1:11" ht="15.75" thickBot="1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107</v>
      </c>
      <c r="F33" s="44">
        <v>100</v>
      </c>
      <c r="G33" s="44">
        <v>0.8</v>
      </c>
      <c r="H33" s="44">
        <v>0.1</v>
      </c>
      <c r="I33" s="44">
        <v>2.5</v>
      </c>
      <c r="J33" s="44">
        <v>14</v>
      </c>
      <c r="K33" s="45">
        <v>13</v>
      </c>
    </row>
    <row r="34" spans="1:11" ht="15">
      <c r="A34" s="15"/>
      <c r="B34" s="16"/>
      <c r="C34" s="11"/>
      <c r="D34" s="7" t="s">
        <v>27</v>
      </c>
      <c r="E34" s="62" t="s">
        <v>100</v>
      </c>
      <c r="F34" s="51">
        <v>250</v>
      </c>
      <c r="G34" s="70" t="s">
        <v>101</v>
      </c>
      <c r="H34" s="70" t="s">
        <v>102</v>
      </c>
      <c r="I34" s="70" t="s">
        <v>103</v>
      </c>
      <c r="J34" s="63">
        <v>150</v>
      </c>
      <c r="K34" s="65">
        <v>140</v>
      </c>
    </row>
    <row r="35" spans="1:11" ht="15">
      <c r="A35" s="15"/>
      <c r="B35" s="16"/>
      <c r="C35" s="11"/>
      <c r="D35" s="7"/>
      <c r="E35" s="74" t="s">
        <v>109</v>
      </c>
      <c r="F35" s="75">
        <v>25</v>
      </c>
      <c r="G35" s="76" t="s">
        <v>110</v>
      </c>
      <c r="H35" s="76" t="s">
        <v>53</v>
      </c>
      <c r="I35" s="77" t="s">
        <v>111</v>
      </c>
      <c r="J35" s="66">
        <v>61</v>
      </c>
      <c r="K35" s="78">
        <v>551</v>
      </c>
    </row>
    <row r="36" spans="1:11" ht="15">
      <c r="A36" s="15"/>
      <c r="B36" s="16"/>
      <c r="C36" s="11"/>
      <c r="D36" s="7" t="s">
        <v>28</v>
      </c>
      <c r="E36" s="43" t="s">
        <v>269</v>
      </c>
      <c r="F36" s="44" t="s">
        <v>266</v>
      </c>
      <c r="G36" s="44">
        <v>23.94</v>
      </c>
      <c r="H36" s="44">
        <v>19.18</v>
      </c>
      <c r="I36" s="44" t="s">
        <v>270</v>
      </c>
      <c r="J36" s="44">
        <v>449.61</v>
      </c>
      <c r="K36" s="45" t="s">
        <v>193</v>
      </c>
    </row>
    <row r="37" spans="1:11" ht="15.75" thickBot="1">
      <c r="A37" s="15"/>
      <c r="B37" s="16"/>
      <c r="C37" s="11"/>
      <c r="D37" s="7" t="s">
        <v>29</v>
      </c>
      <c r="E37" s="74"/>
      <c r="F37" s="75"/>
      <c r="G37" s="76"/>
      <c r="H37" s="76"/>
      <c r="I37" s="77"/>
      <c r="J37" s="66"/>
      <c r="K37" s="78"/>
    </row>
    <row r="38" spans="1:11" ht="15.75" thickBot="1">
      <c r="A38" s="15"/>
      <c r="B38" s="16"/>
      <c r="C38" s="11"/>
      <c r="D38" s="7" t="s">
        <v>30</v>
      </c>
      <c r="E38" s="55" t="s">
        <v>68</v>
      </c>
      <c r="F38" s="51">
        <v>200</v>
      </c>
      <c r="G38" s="70" t="s">
        <v>69</v>
      </c>
      <c r="H38" s="70" t="s">
        <v>70</v>
      </c>
      <c r="I38" s="70" t="s">
        <v>71</v>
      </c>
      <c r="J38" s="56">
        <v>98</v>
      </c>
      <c r="K38" s="6">
        <v>638</v>
      </c>
    </row>
    <row r="39" spans="1:11" ht="15.75" thickBot="1">
      <c r="A39" s="15"/>
      <c r="B39" s="16"/>
      <c r="C39" s="11"/>
      <c r="D39" s="7" t="s">
        <v>31</v>
      </c>
      <c r="E39" s="55" t="s">
        <v>80</v>
      </c>
      <c r="F39" s="51">
        <v>50</v>
      </c>
      <c r="G39" s="70" t="s">
        <v>57</v>
      </c>
      <c r="H39" s="70" t="s">
        <v>58</v>
      </c>
      <c r="I39" s="70" t="s">
        <v>59</v>
      </c>
      <c r="J39" s="56">
        <v>119</v>
      </c>
      <c r="K39" s="6" t="s">
        <v>38</v>
      </c>
    </row>
    <row r="40" spans="1:11" ht="15">
      <c r="A40" s="15"/>
      <c r="B40" s="16"/>
      <c r="C40" s="11"/>
      <c r="D40" s="7" t="s">
        <v>32</v>
      </c>
      <c r="E40" s="55" t="s">
        <v>89</v>
      </c>
      <c r="F40" s="51">
        <v>50</v>
      </c>
      <c r="G40" s="70" t="s">
        <v>112</v>
      </c>
      <c r="H40" s="70" t="s">
        <v>56</v>
      </c>
      <c r="I40" s="70" t="s">
        <v>132</v>
      </c>
      <c r="J40" s="56">
        <v>90</v>
      </c>
      <c r="K40" s="6" t="s">
        <v>38</v>
      </c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v>885</v>
      </c>
      <c r="G42" s="20">
        <v>37.380000000000003</v>
      </c>
      <c r="H42" s="20">
        <v>25.43</v>
      </c>
      <c r="I42" s="20">
        <v>140.22</v>
      </c>
      <c r="J42" s="20">
        <f>SUM(J33:J41)</f>
        <v>981.61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88" t="s">
        <v>4</v>
      </c>
      <c r="D43" s="89"/>
      <c r="E43" s="32"/>
      <c r="F43" s="33">
        <f>F32+F42</f>
        <v>1385</v>
      </c>
      <c r="G43" s="33">
        <f>G32+G42</f>
        <v>51.33</v>
      </c>
      <c r="H43" s="33">
        <f>H32+H42</f>
        <v>38.03</v>
      </c>
      <c r="I43" s="33">
        <f>I32+I42</f>
        <v>237.4</v>
      </c>
      <c r="J43" s="33">
        <f>J32+J42</f>
        <v>1545.76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180</v>
      </c>
      <c r="F44" s="41">
        <v>200</v>
      </c>
      <c r="G44" s="70" t="s">
        <v>271</v>
      </c>
      <c r="H44" s="70" t="s">
        <v>272</v>
      </c>
      <c r="I44" s="70" t="s">
        <v>273</v>
      </c>
      <c r="J44" s="51">
        <v>393.3</v>
      </c>
      <c r="K44" s="42">
        <v>443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.75" thickBot="1">
      <c r="A46" s="24"/>
      <c r="B46" s="16"/>
      <c r="C46" s="11"/>
      <c r="D46" s="7" t="s">
        <v>22</v>
      </c>
      <c r="E46" s="55" t="s">
        <v>247</v>
      </c>
      <c r="F46" s="56">
        <v>200</v>
      </c>
      <c r="G46" s="66">
        <v>0.26</v>
      </c>
      <c r="H46" s="66">
        <v>0.21</v>
      </c>
      <c r="I46" s="67">
        <v>25.07</v>
      </c>
      <c r="J46" s="56">
        <v>98</v>
      </c>
      <c r="K46" s="54">
        <v>645</v>
      </c>
    </row>
    <row r="47" spans="1:11" ht="15.75" thickBot="1">
      <c r="A47" s="24"/>
      <c r="B47" s="16"/>
      <c r="C47" s="11"/>
      <c r="D47" s="7" t="s">
        <v>23</v>
      </c>
      <c r="E47" s="55" t="s">
        <v>80</v>
      </c>
      <c r="F47" s="51">
        <v>100</v>
      </c>
      <c r="G47" s="70" t="s">
        <v>173</v>
      </c>
      <c r="H47" s="70" t="s">
        <v>274</v>
      </c>
      <c r="I47" s="70" t="s">
        <v>275</v>
      </c>
      <c r="J47" s="56">
        <v>238</v>
      </c>
      <c r="K47" s="6" t="s">
        <v>38</v>
      </c>
    </row>
    <row r="48" spans="1:11" ht="15">
      <c r="A48" s="24"/>
      <c r="B48" s="16"/>
      <c r="C48" s="11"/>
      <c r="D48" s="7" t="s">
        <v>24</v>
      </c>
      <c r="E48" s="55" t="s">
        <v>130</v>
      </c>
      <c r="F48" s="51">
        <v>20</v>
      </c>
      <c r="G48" s="70" t="s">
        <v>276</v>
      </c>
      <c r="H48" s="70" t="s">
        <v>277</v>
      </c>
      <c r="I48" s="70" t="s">
        <v>278</v>
      </c>
      <c r="J48" s="51">
        <v>43.5</v>
      </c>
      <c r="K48" s="6" t="s">
        <v>38</v>
      </c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.75" thickBot="1">
      <c r="A51" s="25"/>
      <c r="B51" s="18"/>
      <c r="C51" s="8"/>
      <c r="D51" s="19" t="s">
        <v>33</v>
      </c>
      <c r="E51" s="9"/>
      <c r="F51" s="20">
        <f>SUM(F44:F50)</f>
        <v>520</v>
      </c>
      <c r="G51" s="20">
        <v>32.773000000000003</v>
      </c>
      <c r="H51" s="20">
        <v>21.28</v>
      </c>
      <c r="I51" s="20">
        <v>120.2167</v>
      </c>
      <c r="J51" s="20">
        <f>SUM(J44:J50)</f>
        <v>772.8</v>
      </c>
      <c r="K51" s="26"/>
    </row>
    <row r="52" spans="1:11" ht="15.75" thickBot="1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5" t="s">
        <v>81</v>
      </c>
      <c r="F52" s="51">
        <v>100</v>
      </c>
      <c r="G52" s="70" t="s">
        <v>86</v>
      </c>
      <c r="H52" s="70" t="s">
        <v>58</v>
      </c>
      <c r="I52" s="70" t="s">
        <v>195</v>
      </c>
      <c r="J52" s="56">
        <v>58</v>
      </c>
      <c r="K52" s="6" t="s">
        <v>38</v>
      </c>
    </row>
    <row r="53" spans="1:11" ht="15.75" thickBot="1">
      <c r="A53" s="24"/>
      <c r="B53" s="16"/>
      <c r="C53" s="11"/>
      <c r="D53" s="7" t="s">
        <v>27</v>
      </c>
      <c r="E53" s="62" t="s">
        <v>82</v>
      </c>
      <c r="F53" s="72" t="s">
        <v>83</v>
      </c>
      <c r="G53" s="70" t="s">
        <v>84</v>
      </c>
      <c r="H53" s="70" t="s">
        <v>85</v>
      </c>
      <c r="I53" s="70" t="s">
        <v>196</v>
      </c>
      <c r="J53" s="63">
        <v>126.25</v>
      </c>
      <c r="K53" s="65">
        <v>110</v>
      </c>
    </row>
    <row r="54" spans="1:11" ht="15">
      <c r="A54" s="24"/>
      <c r="B54" s="16"/>
      <c r="C54" s="11"/>
      <c r="D54" s="7" t="s">
        <v>28</v>
      </c>
      <c r="E54" s="55" t="s">
        <v>148</v>
      </c>
      <c r="F54" s="51">
        <v>110</v>
      </c>
      <c r="G54" s="70" t="s">
        <v>149</v>
      </c>
      <c r="H54" s="70" t="s">
        <v>150</v>
      </c>
      <c r="I54" s="70" t="s">
        <v>151</v>
      </c>
      <c r="J54" s="56">
        <v>182</v>
      </c>
      <c r="K54" s="6">
        <v>431</v>
      </c>
    </row>
    <row r="55" spans="1:11" ht="15.75" thickBot="1">
      <c r="A55" s="24"/>
      <c r="B55" s="16"/>
      <c r="C55" s="11"/>
      <c r="D55" s="7" t="s">
        <v>29</v>
      </c>
      <c r="E55" s="43" t="s">
        <v>181</v>
      </c>
      <c r="F55" s="44">
        <v>180</v>
      </c>
      <c r="G55" s="44">
        <v>3.9</v>
      </c>
      <c r="H55" s="44">
        <v>5.05</v>
      </c>
      <c r="I55" s="44">
        <v>15.336</v>
      </c>
      <c r="J55" s="44">
        <v>130.9</v>
      </c>
      <c r="K55" s="45">
        <v>302</v>
      </c>
    </row>
    <row r="56" spans="1:11" ht="15.75" thickBot="1">
      <c r="A56" s="24"/>
      <c r="B56" s="16"/>
      <c r="C56" s="11"/>
      <c r="D56" s="7" t="s">
        <v>30</v>
      </c>
      <c r="E56" s="55" t="s">
        <v>125</v>
      </c>
      <c r="F56" s="51">
        <v>200</v>
      </c>
      <c r="G56" s="70" t="s">
        <v>114</v>
      </c>
      <c r="H56" s="70" t="s">
        <v>115</v>
      </c>
      <c r="I56" s="70" t="s">
        <v>116</v>
      </c>
      <c r="J56" s="56">
        <v>15</v>
      </c>
      <c r="K56" s="6">
        <v>242</v>
      </c>
    </row>
    <row r="57" spans="1:11" ht="15.75" thickBot="1">
      <c r="A57" s="24"/>
      <c r="B57" s="16"/>
      <c r="C57" s="11"/>
      <c r="D57" s="7" t="s">
        <v>31</v>
      </c>
      <c r="E57" s="55" t="s">
        <v>80</v>
      </c>
      <c r="F57" s="51">
        <v>50</v>
      </c>
      <c r="G57" s="70" t="s">
        <v>57</v>
      </c>
      <c r="H57" s="70" t="s">
        <v>58</v>
      </c>
      <c r="I57" s="70" t="s">
        <v>59</v>
      </c>
      <c r="J57" s="56">
        <v>119</v>
      </c>
      <c r="K57" s="6" t="s">
        <v>38</v>
      </c>
    </row>
    <row r="58" spans="1:11" ht="15">
      <c r="A58" s="24"/>
      <c r="B58" s="16"/>
      <c r="C58" s="11"/>
      <c r="D58" s="7" t="s">
        <v>32</v>
      </c>
      <c r="E58" s="55" t="s">
        <v>89</v>
      </c>
      <c r="F58" s="51">
        <v>50</v>
      </c>
      <c r="G58" s="70" t="s">
        <v>112</v>
      </c>
      <c r="H58" s="70" t="s">
        <v>56</v>
      </c>
      <c r="I58" s="70" t="s">
        <v>132</v>
      </c>
      <c r="J58" s="56">
        <v>90</v>
      </c>
      <c r="K58" s="6" t="s">
        <v>38</v>
      </c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v>950</v>
      </c>
      <c r="G61" s="20">
        <v>24.82</v>
      </c>
      <c r="H61" s="20">
        <v>25.05</v>
      </c>
      <c r="I61" s="20">
        <v>108.27849999999999</v>
      </c>
      <c r="J61" s="20">
        <f>SUM(J52:J60)</f>
        <v>721.15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88" t="s">
        <v>4</v>
      </c>
      <c r="D62" s="89"/>
      <c r="E62" s="32"/>
      <c r="F62" s="33">
        <f>F51+F61</f>
        <v>1470</v>
      </c>
      <c r="G62" s="33">
        <f>G51+G61</f>
        <v>57.593000000000004</v>
      </c>
      <c r="H62" s="33">
        <f>H51+H61</f>
        <v>46.33</v>
      </c>
      <c r="I62" s="33">
        <f>I51+I61</f>
        <v>228.49520000000001</v>
      </c>
      <c r="J62" s="33">
        <f>J51+J61</f>
        <v>1493.9499999999998</v>
      </c>
      <c r="K62" s="33"/>
    </row>
    <row r="63" spans="1:11" ht="15.75" thickBot="1">
      <c r="A63" s="21">
        <v>1</v>
      </c>
      <c r="B63" s="22">
        <v>4</v>
      </c>
      <c r="C63" s="23" t="s">
        <v>20</v>
      </c>
      <c r="D63" s="5" t="s">
        <v>21</v>
      </c>
      <c r="E63" s="55" t="s">
        <v>228</v>
      </c>
      <c r="F63" s="51">
        <v>90</v>
      </c>
      <c r="G63" s="70" t="s">
        <v>216</v>
      </c>
      <c r="H63" s="70" t="s">
        <v>248</v>
      </c>
      <c r="I63" s="70" t="s">
        <v>249</v>
      </c>
      <c r="J63" s="56">
        <v>151</v>
      </c>
      <c r="K63" s="6">
        <v>451</v>
      </c>
    </row>
    <row r="64" spans="1:11" ht="15">
      <c r="A64" s="24"/>
      <c r="B64" s="16"/>
      <c r="C64" s="11"/>
      <c r="D64" s="6"/>
      <c r="E64" s="62" t="s">
        <v>73</v>
      </c>
      <c r="F64" s="51">
        <v>150</v>
      </c>
      <c r="G64" s="70" t="s">
        <v>74</v>
      </c>
      <c r="H64" s="70" t="s">
        <v>75</v>
      </c>
      <c r="I64" s="70" t="s">
        <v>197</v>
      </c>
      <c r="J64" s="51">
        <v>146</v>
      </c>
      <c r="K64" s="65">
        <v>520</v>
      </c>
    </row>
    <row r="65" spans="1:11" ht="15.75" thickBot="1">
      <c r="A65" s="24"/>
      <c r="B65" s="16"/>
      <c r="C65" s="11"/>
      <c r="D65" s="7" t="s">
        <v>22</v>
      </c>
      <c r="E65" s="43" t="s">
        <v>182</v>
      </c>
      <c r="F65" s="44">
        <v>200</v>
      </c>
      <c r="G65" s="44">
        <v>1.6</v>
      </c>
      <c r="H65" s="44">
        <v>1.65</v>
      </c>
      <c r="I65" s="44">
        <v>17.36</v>
      </c>
      <c r="J65" s="44">
        <v>86</v>
      </c>
      <c r="K65" s="45">
        <v>684</v>
      </c>
    </row>
    <row r="66" spans="1:11" ht="15">
      <c r="A66" s="24"/>
      <c r="B66" s="16"/>
      <c r="C66" s="11"/>
      <c r="D66" s="7" t="s">
        <v>23</v>
      </c>
      <c r="E66" s="55" t="s">
        <v>80</v>
      </c>
      <c r="F66" s="51">
        <v>50</v>
      </c>
      <c r="G66" s="70" t="s">
        <v>57</v>
      </c>
      <c r="H66" s="70" t="s">
        <v>58</v>
      </c>
      <c r="I66" s="70" t="s">
        <v>59</v>
      </c>
      <c r="J66" s="56">
        <v>119</v>
      </c>
      <c r="K66" s="6" t="s">
        <v>38</v>
      </c>
    </row>
    <row r="67" spans="1:11" ht="15">
      <c r="A67" s="24"/>
      <c r="B67" s="16"/>
      <c r="C67" s="11"/>
      <c r="D67" s="7" t="s">
        <v>24</v>
      </c>
      <c r="E67" s="55" t="s">
        <v>117</v>
      </c>
      <c r="F67" s="6">
        <v>10</v>
      </c>
      <c r="G67" s="70" t="s">
        <v>108</v>
      </c>
      <c r="H67" s="70" t="s">
        <v>118</v>
      </c>
      <c r="I67" s="70" t="s">
        <v>119</v>
      </c>
      <c r="J67" s="75">
        <v>37</v>
      </c>
      <c r="K67" s="6">
        <v>96</v>
      </c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.75" thickBot="1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v>20.45</v>
      </c>
      <c r="H70" s="20">
        <v>20.28</v>
      </c>
      <c r="I70" s="20">
        <v>66.88</v>
      </c>
      <c r="J70" s="20">
        <f>SUM(J63:J69)</f>
        <v>539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5" t="s">
        <v>142</v>
      </c>
      <c r="F71" s="51">
        <v>100</v>
      </c>
      <c r="G71" s="70" t="s">
        <v>198</v>
      </c>
      <c r="H71" s="70" t="s">
        <v>199</v>
      </c>
      <c r="I71" s="70" t="s">
        <v>200</v>
      </c>
      <c r="J71" s="56">
        <v>14</v>
      </c>
      <c r="K71" s="6">
        <v>13</v>
      </c>
    </row>
    <row r="72" spans="1:11" ht="15">
      <c r="A72" s="24"/>
      <c r="B72" s="16"/>
      <c r="C72" s="11"/>
      <c r="D72" s="7" t="s">
        <v>27</v>
      </c>
      <c r="E72" s="62" t="s">
        <v>41</v>
      </c>
      <c r="F72" s="63">
        <v>260</v>
      </c>
      <c r="G72" s="63">
        <v>1.53</v>
      </c>
      <c r="H72" s="63">
        <v>6.36</v>
      </c>
      <c r="I72" s="64">
        <v>6.24</v>
      </c>
      <c r="J72" s="63">
        <v>92</v>
      </c>
      <c r="K72" s="65">
        <v>124</v>
      </c>
    </row>
    <row r="73" spans="1:11" ht="15.75" thickBot="1">
      <c r="A73" s="24"/>
      <c r="B73" s="16"/>
      <c r="C73" s="11"/>
      <c r="D73" s="7" t="s">
        <v>28</v>
      </c>
      <c r="E73" s="43" t="s">
        <v>135</v>
      </c>
      <c r="F73" s="44">
        <v>100</v>
      </c>
      <c r="G73" s="44">
        <v>15.2</v>
      </c>
      <c r="H73" s="44">
        <v>7.1</v>
      </c>
      <c r="I73" s="44">
        <v>7.1</v>
      </c>
      <c r="J73" s="44">
        <v>160</v>
      </c>
      <c r="K73" s="45" t="s">
        <v>250</v>
      </c>
    </row>
    <row r="74" spans="1:11" ht="15.75" thickBot="1">
      <c r="A74" s="24"/>
      <c r="B74" s="16"/>
      <c r="C74" s="11"/>
      <c r="D74" s="7" t="s">
        <v>29</v>
      </c>
      <c r="E74" s="55" t="s">
        <v>165</v>
      </c>
      <c r="F74" s="51">
        <v>180</v>
      </c>
      <c r="G74" s="70" t="s">
        <v>166</v>
      </c>
      <c r="H74" s="70" t="s">
        <v>167</v>
      </c>
      <c r="I74" s="70" t="s">
        <v>168</v>
      </c>
      <c r="J74" s="51">
        <v>224.5</v>
      </c>
      <c r="K74" s="6">
        <v>516</v>
      </c>
    </row>
    <row r="75" spans="1:11" ht="15.75" thickBot="1">
      <c r="A75" s="24"/>
      <c r="B75" s="16"/>
      <c r="C75" s="11"/>
      <c r="D75" s="7"/>
      <c r="E75" s="55" t="s">
        <v>226</v>
      </c>
      <c r="F75" s="51">
        <v>30</v>
      </c>
      <c r="G75" s="70" t="s">
        <v>229</v>
      </c>
      <c r="H75" s="70" t="s">
        <v>112</v>
      </c>
      <c r="I75" s="70" t="s">
        <v>230</v>
      </c>
      <c r="J75" s="65">
        <v>51</v>
      </c>
      <c r="K75" s="6">
        <v>595</v>
      </c>
    </row>
    <row r="76" spans="1:11" ht="15.75" thickBot="1">
      <c r="A76" s="24"/>
      <c r="B76" s="16"/>
      <c r="C76" s="11"/>
      <c r="D76" s="7" t="s">
        <v>30</v>
      </c>
      <c r="E76" s="55" t="s">
        <v>68</v>
      </c>
      <c r="F76" s="51">
        <v>200</v>
      </c>
      <c r="G76" s="70" t="s">
        <v>69</v>
      </c>
      <c r="H76" s="70" t="s">
        <v>70</v>
      </c>
      <c r="I76" s="70" t="s">
        <v>71</v>
      </c>
      <c r="J76" s="56">
        <v>98</v>
      </c>
      <c r="K76" s="6">
        <v>368</v>
      </c>
    </row>
    <row r="77" spans="1:11" ht="15.75" thickBot="1">
      <c r="A77" s="24"/>
      <c r="B77" s="16"/>
      <c r="C77" s="11"/>
      <c r="D77" s="7" t="s">
        <v>31</v>
      </c>
      <c r="E77" s="55" t="s">
        <v>80</v>
      </c>
      <c r="F77" s="51">
        <v>50</v>
      </c>
      <c r="G77" s="70" t="s">
        <v>57</v>
      </c>
      <c r="H77" s="70" t="s">
        <v>58</v>
      </c>
      <c r="I77" s="70" t="s">
        <v>59</v>
      </c>
      <c r="J77" s="56">
        <v>119</v>
      </c>
      <c r="K77" s="6" t="s">
        <v>38</v>
      </c>
    </row>
    <row r="78" spans="1:11" ht="15">
      <c r="A78" s="24"/>
      <c r="B78" s="16"/>
      <c r="C78" s="11"/>
      <c r="D78" s="7" t="s">
        <v>32</v>
      </c>
      <c r="E78" s="55" t="s">
        <v>89</v>
      </c>
      <c r="F78" s="51">
        <v>50</v>
      </c>
      <c r="G78" s="70" t="s">
        <v>112</v>
      </c>
      <c r="H78" s="70" t="s">
        <v>56</v>
      </c>
      <c r="I78" s="70" t="s">
        <v>132</v>
      </c>
      <c r="J78" s="56">
        <v>90</v>
      </c>
      <c r="K78" s="6" t="s">
        <v>38</v>
      </c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.75" customHeight="1">
      <c r="A80" s="24"/>
      <c r="B80" s="16"/>
      <c r="C80" s="11"/>
      <c r="D80" s="6"/>
      <c r="E80" s="43"/>
      <c r="F80" s="44"/>
      <c r="G80" s="44"/>
      <c r="H80" s="44"/>
      <c r="I80" s="44"/>
      <c r="J80" s="44"/>
      <c r="K80" s="45"/>
    </row>
    <row r="81" spans="1:11" ht="15.75" customHeight="1" thickBot="1">
      <c r="A81" s="25"/>
      <c r="B81" s="18"/>
      <c r="C81" s="8"/>
      <c r="D81" s="19" t="s">
        <v>33</v>
      </c>
      <c r="E81" s="12"/>
      <c r="F81" s="20">
        <v>1050</v>
      </c>
      <c r="G81" s="20">
        <v>31.89</v>
      </c>
      <c r="H81" s="20">
        <v>27.11</v>
      </c>
      <c r="I81" s="20">
        <v>119.43</v>
      </c>
      <c r="J81" s="20">
        <f>SUM(J71:J80)</f>
        <v>848.5</v>
      </c>
      <c r="K81" s="26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8" t="s">
        <v>279</v>
      </c>
      <c r="F82" s="51" t="s">
        <v>62</v>
      </c>
      <c r="G82" s="70" t="s">
        <v>158</v>
      </c>
      <c r="H82" s="70" t="s">
        <v>159</v>
      </c>
      <c r="I82" s="70" t="s">
        <v>280</v>
      </c>
      <c r="J82" s="51">
        <v>218.5</v>
      </c>
      <c r="K82" s="51">
        <v>311</v>
      </c>
    </row>
    <row r="83" spans="1:11" ht="15.75" thickBot="1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.75" thickBot="1">
      <c r="A84" s="24"/>
      <c r="B84" s="16"/>
      <c r="C84" s="11"/>
      <c r="D84" s="7" t="s">
        <v>22</v>
      </c>
      <c r="E84" s="55" t="s">
        <v>93</v>
      </c>
      <c r="F84" s="51">
        <v>200</v>
      </c>
      <c r="G84" s="70" t="s">
        <v>94</v>
      </c>
      <c r="H84" s="70" t="s">
        <v>95</v>
      </c>
      <c r="I84" s="70" t="s">
        <v>96</v>
      </c>
      <c r="J84" s="51">
        <v>190</v>
      </c>
      <c r="K84" s="6">
        <v>693</v>
      </c>
    </row>
    <row r="85" spans="1:11" ht="15">
      <c r="A85" s="24"/>
      <c r="B85" s="16"/>
      <c r="C85" s="11"/>
      <c r="D85" s="7" t="s">
        <v>23</v>
      </c>
      <c r="E85" s="55" t="s">
        <v>80</v>
      </c>
      <c r="F85" s="51">
        <v>75</v>
      </c>
      <c r="G85" s="70" t="s">
        <v>97</v>
      </c>
      <c r="H85" s="70" t="s">
        <v>98</v>
      </c>
      <c r="I85" s="70" t="s">
        <v>99</v>
      </c>
      <c r="J85" s="56">
        <v>178.5</v>
      </c>
      <c r="K85" s="6" t="s">
        <v>38</v>
      </c>
    </row>
    <row r="86" spans="1:11" ht="15">
      <c r="A86" s="24"/>
      <c r="B86" s="16"/>
      <c r="C86" s="11"/>
      <c r="D86" s="7" t="s">
        <v>24</v>
      </c>
      <c r="E86" s="43" t="s">
        <v>183</v>
      </c>
      <c r="F86" s="44">
        <v>40</v>
      </c>
      <c r="G86" s="44">
        <v>5.08</v>
      </c>
      <c r="H86" s="44">
        <v>4.5999999999999996</v>
      </c>
      <c r="I86" s="44">
        <v>0.28000000000000003</v>
      </c>
      <c r="J86" s="44">
        <v>63</v>
      </c>
      <c r="K86" s="45">
        <v>337</v>
      </c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.75" thickBot="1">
      <c r="A89" s="25"/>
      <c r="B89" s="18"/>
      <c r="C89" s="8"/>
      <c r="D89" s="19" t="s">
        <v>33</v>
      </c>
      <c r="E89" s="9"/>
      <c r="F89" s="20">
        <v>520</v>
      </c>
      <c r="G89" s="20">
        <v>10.28</v>
      </c>
      <c r="H89" s="20">
        <v>21.31</v>
      </c>
      <c r="I89" s="20">
        <v>95.185000000000002</v>
      </c>
      <c r="J89" s="20">
        <f>SUM(J82:J88)</f>
        <v>650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5" t="s">
        <v>40</v>
      </c>
      <c r="F90" s="51">
        <v>100</v>
      </c>
      <c r="G90" s="70" t="s">
        <v>201</v>
      </c>
      <c r="H90" s="70" t="s">
        <v>134</v>
      </c>
      <c r="I90" s="70" t="s">
        <v>134</v>
      </c>
      <c r="J90" s="56">
        <v>90</v>
      </c>
      <c r="K90" s="6">
        <v>130</v>
      </c>
    </row>
    <row r="91" spans="1:11" ht="15.75" thickBot="1">
      <c r="A91" s="24"/>
      <c r="B91" s="16"/>
      <c r="C91" s="11"/>
      <c r="D91" s="7" t="s">
        <v>27</v>
      </c>
      <c r="E91" s="62" t="s">
        <v>120</v>
      </c>
      <c r="F91" s="65" t="s">
        <v>218</v>
      </c>
      <c r="G91" s="71" t="s">
        <v>121</v>
      </c>
      <c r="H91" s="71" t="s">
        <v>122</v>
      </c>
      <c r="I91" s="71" t="s">
        <v>123</v>
      </c>
      <c r="J91" s="63">
        <v>186.25</v>
      </c>
      <c r="K91" s="65">
        <v>142</v>
      </c>
    </row>
    <row r="92" spans="1:11" ht="15.75" thickBot="1">
      <c r="A92" s="24"/>
      <c r="B92" s="16"/>
      <c r="C92" s="11"/>
      <c r="D92" s="7" t="s">
        <v>28</v>
      </c>
      <c r="E92" s="55" t="s">
        <v>124</v>
      </c>
      <c r="F92" s="51">
        <v>200</v>
      </c>
      <c r="G92" s="70" t="s">
        <v>281</v>
      </c>
      <c r="H92" s="70" t="s">
        <v>202</v>
      </c>
      <c r="I92" s="70" t="s">
        <v>282</v>
      </c>
      <c r="J92" s="56">
        <v>165</v>
      </c>
      <c r="K92" s="6">
        <v>436</v>
      </c>
    </row>
    <row r="93" spans="1:11" ht="15.75" thickBot="1">
      <c r="A93" s="24"/>
      <c r="B93" s="16"/>
      <c r="C93" s="11"/>
      <c r="D93" s="7" t="s">
        <v>29</v>
      </c>
      <c r="E93" s="55"/>
      <c r="F93" s="51"/>
      <c r="G93" s="70"/>
      <c r="H93" s="70"/>
      <c r="I93" s="70"/>
      <c r="J93" s="56"/>
      <c r="K93" s="6"/>
    </row>
    <row r="94" spans="1:11" ht="15.75" thickBot="1">
      <c r="A94" s="24"/>
      <c r="B94" s="16"/>
      <c r="C94" s="11"/>
      <c r="D94" s="7" t="s">
        <v>30</v>
      </c>
      <c r="E94" s="55" t="s">
        <v>125</v>
      </c>
      <c r="F94" s="51">
        <v>200</v>
      </c>
      <c r="G94" s="70" t="s">
        <v>114</v>
      </c>
      <c r="H94" s="70" t="s">
        <v>115</v>
      </c>
      <c r="I94" s="70" t="s">
        <v>116</v>
      </c>
      <c r="J94" s="56">
        <v>15</v>
      </c>
      <c r="K94" s="6">
        <v>242</v>
      </c>
    </row>
    <row r="95" spans="1:11" ht="15.75" thickBot="1">
      <c r="A95" s="24"/>
      <c r="B95" s="16"/>
      <c r="C95" s="11"/>
      <c r="D95" s="7" t="s">
        <v>31</v>
      </c>
      <c r="E95" s="55" t="s">
        <v>80</v>
      </c>
      <c r="F95" s="51">
        <v>50</v>
      </c>
      <c r="G95" s="70" t="s">
        <v>57</v>
      </c>
      <c r="H95" s="70" t="s">
        <v>58</v>
      </c>
      <c r="I95" s="70" t="s">
        <v>59</v>
      </c>
      <c r="J95" s="56">
        <v>119</v>
      </c>
      <c r="K95" s="6" t="s">
        <v>38</v>
      </c>
    </row>
    <row r="96" spans="1:11" ht="15">
      <c r="A96" s="24"/>
      <c r="B96" s="16"/>
      <c r="C96" s="11"/>
      <c r="D96" s="7" t="s">
        <v>32</v>
      </c>
      <c r="E96" s="55" t="s">
        <v>89</v>
      </c>
      <c r="F96" s="51">
        <v>100</v>
      </c>
      <c r="G96" s="70" t="s">
        <v>203</v>
      </c>
      <c r="H96" s="70" t="s">
        <v>139</v>
      </c>
      <c r="I96" s="70" t="s">
        <v>168</v>
      </c>
      <c r="J96" s="56">
        <v>180</v>
      </c>
      <c r="K96" s="6" t="s">
        <v>38</v>
      </c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v>925</v>
      </c>
      <c r="G99" s="20">
        <v>32.56</v>
      </c>
      <c r="H99" s="20">
        <v>34.06</v>
      </c>
      <c r="I99" s="20">
        <v>115.95</v>
      </c>
      <c r="J99" s="20">
        <f>SUM(J90:J98)</f>
        <v>755.25</v>
      </c>
      <c r="K99" s="26"/>
    </row>
    <row r="100" spans="1:11" ht="15.75" thickBot="1">
      <c r="A100" s="30">
        <f>A82</f>
        <v>1</v>
      </c>
      <c r="B100" s="31">
        <f>B82</f>
        <v>5</v>
      </c>
      <c r="C100" s="88" t="s">
        <v>4</v>
      </c>
      <c r="D100" s="89"/>
      <c r="E100" s="32"/>
      <c r="F100" s="33">
        <f>F89+F99</f>
        <v>1445</v>
      </c>
      <c r="G100" s="33">
        <f>G89+G99</f>
        <v>42.84</v>
      </c>
      <c r="H100" s="33">
        <f>H89+H99</f>
        <v>55.370000000000005</v>
      </c>
      <c r="I100" s="33">
        <f>I89+I99</f>
        <v>211.13499999999999</v>
      </c>
      <c r="J100" s="33">
        <f>J89+J99</f>
        <v>1405.25</v>
      </c>
      <c r="K100" s="33"/>
    </row>
    <row r="101" spans="1:11" ht="15.75" customHeight="1" thickBot="1">
      <c r="A101" s="30">
        <f>A82</f>
        <v>1</v>
      </c>
      <c r="B101" s="31">
        <f>B82</f>
        <v>5</v>
      </c>
      <c r="C101" s="88" t="s">
        <v>4</v>
      </c>
      <c r="D101" s="89"/>
      <c r="E101" s="32"/>
      <c r="F101" s="33">
        <f>F89+F100</f>
        <v>1965</v>
      </c>
      <c r="G101" s="33">
        <f>G89+G100</f>
        <v>53.120000000000005</v>
      </c>
      <c r="H101" s="33">
        <f>H89+H100</f>
        <v>76.680000000000007</v>
      </c>
      <c r="I101" s="33">
        <f>I89+I100</f>
        <v>306.32</v>
      </c>
      <c r="J101" s="33">
        <f>J89+J100</f>
        <v>2055.25</v>
      </c>
      <c r="K101" s="33"/>
    </row>
    <row r="102" spans="1:11" ht="15">
      <c r="A102" s="21">
        <v>2</v>
      </c>
      <c r="B102" s="22">
        <v>1</v>
      </c>
      <c r="C102" s="23" t="s">
        <v>20</v>
      </c>
      <c r="D102" s="5" t="s">
        <v>21</v>
      </c>
      <c r="E102" s="48" t="s">
        <v>127</v>
      </c>
      <c r="F102" s="51" t="s">
        <v>62</v>
      </c>
      <c r="G102" s="70" t="s">
        <v>90</v>
      </c>
      <c r="H102" s="70" t="s">
        <v>91</v>
      </c>
      <c r="I102" s="70" t="s">
        <v>92</v>
      </c>
      <c r="J102" s="51">
        <v>289.33</v>
      </c>
      <c r="K102" s="51">
        <v>302</v>
      </c>
    </row>
    <row r="103" spans="1:11" ht="15.75" thickBot="1">
      <c r="A103" s="24"/>
      <c r="B103" s="16"/>
      <c r="C103" s="11"/>
      <c r="D103" s="6"/>
      <c r="E103" s="43"/>
      <c r="F103" s="44"/>
      <c r="G103" s="44"/>
      <c r="H103" s="44"/>
      <c r="I103" s="44"/>
      <c r="J103" s="44"/>
      <c r="K103" s="45"/>
    </row>
    <row r="104" spans="1:11" ht="15.75" thickBot="1">
      <c r="A104" s="24"/>
      <c r="B104" s="16"/>
      <c r="C104" s="11"/>
      <c r="D104" s="7" t="s">
        <v>22</v>
      </c>
      <c r="E104" s="55" t="s">
        <v>138</v>
      </c>
      <c r="F104" s="51">
        <v>200</v>
      </c>
      <c r="G104" s="70" t="s">
        <v>94</v>
      </c>
      <c r="H104" s="70" t="s">
        <v>95</v>
      </c>
      <c r="I104" s="70" t="s">
        <v>96</v>
      </c>
      <c r="J104" s="51">
        <v>190</v>
      </c>
      <c r="K104" s="6">
        <v>692</v>
      </c>
    </row>
    <row r="105" spans="1:11" ht="15">
      <c r="A105" s="24"/>
      <c r="B105" s="16"/>
      <c r="C105" s="11"/>
      <c r="D105" s="7" t="s">
        <v>23</v>
      </c>
      <c r="E105" s="55" t="s">
        <v>80</v>
      </c>
      <c r="F105" s="51">
        <v>50</v>
      </c>
      <c r="G105" s="70" t="s">
        <v>57</v>
      </c>
      <c r="H105" s="70" t="s">
        <v>58</v>
      </c>
      <c r="I105" s="70" t="s">
        <v>59</v>
      </c>
      <c r="J105" s="56">
        <v>119</v>
      </c>
      <c r="K105" s="6" t="s">
        <v>38</v>
      </c>
    </row>
    <row r="106" spans="1:11" ht="15">
      <c r="A106" s="24"/>
      <c r="B106" s="16"/>
      <c r="C106" s="11"/>
      <c r="D106" s="7" t="s">
        <v>24</v>
      </c>
      <c r="E106" s="55" t="s">
        <v>39</v>
      </c>
      <c r="F106" s="56">
        <v>45</v>
      </c>
      <c r="G106" s="56">
        <v>3.5</v>
      </c>
      <c r="H106" s="56">
        <v>4.5199999999999996</v>
      </c>
      <c r="I106" s="57">
        <v>7.65</v>
      </c>
      <c r="J106" s="56">
        <v>87.5</v>
      </c>
      <c r="K106" s="6">
        <v>10</v>
      </c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4"/>
      <c r="B108" s="16"/>
      <c r="C108" s="11"/>
      <c r="D108" s="6"/>
      <c r="E108" s="43"/>
      <c r="F108" s="44"/>
      <c r="G108" s="44"/>
      <c r="H108" s="44"/>
      <c r="I108" s="44"/>
      <c r="J108" s="44"/>
      <c r="K108" s="45"/>
    </row>
    <row r="109" spans="1:11" ht="15.75" thickBot="1">
      <c r="A109" s="25"/>
      <c r="B109" s="18"/>
      <c r="C109" s="8"/>
      <c r="D109" s="19" t="s">
        <v>33</v>
      </c>
      <c r="E109" s="9"/>
      <c r="F109" s="20">
        <v>500</v>
      </c>
      <c r="G109" s="20">
        <v>28.22</v>
      </c>
      <c r="H109" s="20">
        <v>21.126000000000001</v>
      </c>
      <c r="I109" s="20">
        <v>103.32599999999999</v>
      </c>
      <c r="J109" s="20">
        <f>SUM(J102:J108)</f>
        <v>685.82999999999993</v>
      </c>
      <c r="K109" s="26"/>
    </row>
    <row r="110" spans="1:11" ht="15">
      <c r="A110" s="27">
        <f>A102</f>
        <v>2</v>
      </c>
      <c r="B110" s="14">
        <f>B102</f>
        <v>1</v>
      </c>
      <c r="C110" s="10" t="s">
        <v>25</v>
      </c>
      <c r="D110" s="7" t="s">
        <v>26</v>
      </c>
      <c r="E110" s="55" t="s">
        <v>60</v>
      </c>
      <c r="F110" s="51">
        <v>100</v>
      </c>
      <c r="G110" s="56">
        <v>1</v>
      </c>
      <c r="H110" s="70" t="s">
        <v>134</v>
      </c>
      <c r="I110" s="70" t="s">
        <v>134</v>
      </c>
      <c r="J110" s="70" t="s">
        <v>204</v>
      </c>
      <c r="K110" s="45">
        <v>78</v>
      </c>
    </row>
    <row r="111" spans="1:11" ht="15.75" thickBot="1">
      <c r="A111" s="24"/>
      <c r="B111" s="16"/>
      <c r="C111" s="11"/>
      <c r="D111" s="7" t="s">
        <v>27</v>
      </c>
      <c r="E111" s="62" t="s">
        <v>131</v>
      </c>
      <c r="F111" s="65">
        <v>250</v>
      </c>
      <c r="G111" s="71" t="s">
        <v>121</v>
      </c>
      <c r="H111" s="71" t="s">
        <v>205</v>
      </c>
      <c r="I111" s="71" t="s">
        <v>123</v>
      </c>
      <c r="J111" s="63">
        <v>186.25</v>
      </c>
      <c r="K111" s="65">
        <v>138</v>
      </c>
    </row>
    <row r="112" spans="1:11" ht="15.75" thickBot="1">
      <c r="A112" s="24"/>
      <c r="B112" s="16"/>
      <c r="C112" s="11"/>
      <c r="D112" s="7" t="s">
        <v>28</v>
      </c>
      <c r="E112" s="48" t="s">
        <v>143</v>
      </c>
      <c r="F112" s="51">
        <v>100</v>
      </c>
      <c r="G112" s="70" t="s">
        <v>251</v>
      </c>
      <c r="H112" s="70" t="s">
        <v>43</v>
      </c>
      <c r="I112" s="70" t="s">
        <v>44</v>
      </c>
      <c r="J112" s="51">
        <v>151</v>
      </c>
      <c r="K112" s="51">
        <v>451</v>
      </c>
    </row>
    <row r="113" spans="1:11" ht="15.75" thickBot="1">
      <c r="A113" s="24"/>
      <c r="B113" s="16"/>
      <c r="C113" s="11"/>
      <c r="D113" s="7"/>
      <c r="E113" s="55" t="s">
        <v>226</v>
      </c>
      <c r="F113" s="51">
        <v>30</v>
      </c>
      <c r="G113" s="70" t="s">
        <v>229</v>
      </c>
      <c r="H113" s="70" t="s">
        <v>112</v>
      </c>
      <c r="I113" s="70" t="s">
        <v>230</v>
      </c>
      <c r="J113" s="51">
        <v>51</v>
      </c>
      <c r="K113" s="6">
        <v>794</v>
      </c>
    </row>
    <row r="114" spans="1:11" ht="15">
      <c r="A114" s="24"/>
      <c r="B114" s="16"/>
      <c r="C114" s="11"/>
      <c r="D114" s="7" t="s">
        <v>29</v>
      </c>
      <c r="E114" s="55" t="s">
        <v>165</v>
      </c>
      <c r="F114" s="51">
        <v>180</v>
      </c>
      <c r="G114" s="70" t="s">
        <v>166</v>
      </c>
      <c r="H114" s="70" t="s">
        <v>167</v>
      </c>
      <c r="I114" s="70" t="s">
        <v>168</v>
      </c>
      <c r="J114" s="73" t="s">
        <v>252</v>
      </c>
      <c r="K114" s="6">
        <v>516</v>
      </c>
    </row>
    <row r="115" spans="1:11" ht="15.75" thickBot="1">
      <c r="A115" s="24"/>
      <c r="B115" s="16"/>
      <c r="C115" s="11"/>
      <c r="D115" s="7" t="s">
        <v>30</v>
      </c>
      <c r="E115" s="55" t="s">
        <v>247</v>
      </c>
      <c r="F115" s="56">
        <v>200</v>
      </c>
      <c r="G115" s="66">
        <v>0.26</v>
      </c>
      <c r="H115" s="66">
        <v>0.21</v>
      </c>
      <c r="I115" s="67">
        <v>25.07</v>
      </c>
      <c r="J115" s="56">
        <v>98</v>
      </c>
      <c r="K115" s="54">
        <v>645</v>
      </c>
    </row>
    <row r="116" spans="1:11" ht="15.75" thickBot="1">
      <c r="A116" s="24"/>
      <c r="B116" s="16"/>
      <c r="C116" s="11"/>
      <c r="D116" s="7" t="s">
        <v>31</v>
      </c>
      <c r="E116" s="55" t="s">
        <v>80</v>
      </c>
      <c r="F116" s="51">
        <v>50</v>
      </c>
      <c r="G116" s="70" t="s">
        <v>57</v>
      </c>
      <c r="H116" s="70" t="s">
        <v>58</v>
      </c>
      <c r="I116" s="70" t="s">
        <v>59</v>
      </c>
      <c r="J116" s="56">
        <v>119</v>
      </c>
      <c r="K116" s="6" t="s">
        <v>38</v>
      </c>
    </row>
    <row r="117" spans="1:11" ht="15">
      <c r="A117" s="24"/>
      <c r="B117" s="16"/>
      <c r="C117" s="11"/>
      <c r="D117" s="7" t="s">
        <v>32</v>
      </c>
      <c r="E117" s="55" t="s">
        <v>89</v>
      </c>
      <c r="F117" s="51">
        <v>50</v>
      </c>
      <c r="G117" s="70" t="s">
        <v>112</v>
      </c>
      <c r="H117" s="70" t="s">
        <v>56</v>
      </c>
      <c r="I117" s="70" t="s">
        <v>132</v>
      </c>
      <c r="J117" s="56">
        <v>90</v>
      </c>
      <c r="K117" s="6" t="s">
        <v>38</v>
      </c>
    </row>
    <row r="118" spans="1:11" ht="15">
      <c r="A118" s="24"/>
      <c r="B118" s="16"/>
      <c r="C118" s="11"/>
      <c r="D118" s="6"/>
      <c r="E118" s="43"/>
      <c r="F118" s="44"/>
      <c r="G118" s="44"/>
      <c r="H118" s="44"/>
      <c r="I118" s="44"/>
      <c r="J118" s="44"/>
      <c r="K118" s="45"/>
    </row>
    <row r="119" spans="1:11" ht="15">
      <c r="A119" s="24"/>
      <c r="B119" s="16"/>
      <c r="C119" s="11"/>
      <c r="D119" s="6"/>
      <c r="E119" s="43"/>
      <c r="F119" s="44"/>
      <c r="G119" s="44"/>
      <c r="H119" s="44"/>
      <c r="I119" s="44"/>
      <c r="J119" s="44"/>
      <c r="K119" s="45"/>
    </row>
    <row r="120" spans="1:11" ht="15">
      <c r="A120" s="25"/>
      <c r="B120" s="18"/>
      <c r="C120" s="8"/>
      <c r="D120" s="19" t="s">
        <v>33</v>
      </c>
      <c r="E120" s="12"/>
      <c r="F120" s="20">
        <f>SUM(F110:F119)</f>
        <v>960</v>
      </c>
      <c r="G120" s="20">
        <v>30.1</v>
      </c>
      <c r="H120" s="20">
        <v>38.799999999999997</v>
      </c>
      <c r="I120" s="20">
        <v>134.85499999999999</v>
      </c>
      <c r="J120" s="20">
        <f>SUM(J110:J119)</f>
        <v>695.25</v>
      </c>
      <c r="K120" s="26"/>
    </row>
    <row r="121" spans="1:11" ht="15.75" thickBot="1">
      <c r="A121" s="30">
        <f>A102</f>
        <v>2</v>
      </c>
      <c r="B121" s="31">
        <f>B102</f>
        <v>1</v>
      </c>
      <c r="C121" s="88" t="s">
        <v>4</v>
      </c>
      <c r="D121" s="89"/>
      <c r="E121" s="32"/>
      <c r="F121" s="33">
        <f>F109+F120</f>
        <v>1460</v>
      </c>
      <c r="G121" s="33">
        <f>G109+G120</f>
        <v>58.32</v>
      </c>
      <c r="H121" s="33">
        <f>H109+H120</f>
        <v>59.926000000000002</v>
      </c>
      <c r="I121" s="33">
        <f>I109+I120</f>
        <v>238.18099999999998</v>
      </c>
      <c r="J121" s="33">
        <f>J109+J120</f>
        <v>1381.08</v>
      </c>
      <c r="K121" s="33"/>
    </row>
    <row r="122" spans="1:11" ht="15.75" thickBot="1">
      <c r="A122" s="15">
        <v>2</v>
      </c>
      <c r="B122" s="16">
        <v>2</v>
      </c>
      <c r="C122" s="23" t="s">
        <v>20</v>
      </c>
      <c r="D122" s="5" t="s">
        <v>21</v>
      </c>
      <c r="E122" s="48" t="s">
        <v>231</v>
      </c>
      <c r="F122" s="6">
        <v>90</v>
      </c>
      <c r="G122" s="70" t="s">
        <v>216</v>
      </c>
      <c r="H122" s="70" t="s">
        <v>248</v>
      </c>
      <c r="I122" s="70" t="s">
        <v>249</v>
      </c>
      <c r="J122" s="6">
        <v>151</v>
      </c>
      <c r="K122" s="51">
        <v>451</v>
      </c>
    </row>
    <row r="123" spans="1:11" ht="15.75" thickBot="1">
      <c r="A123" s="15"/>
      <c r="B123" s="16"/>
      <c r="C123" s="11"/>
      <c r="D123" s="6"/>
      <c r="E123" s="55" t="s">
        <v>226</v>
      </c>
      <c r="F123" s="51">
        <v>30</v>
      </c>
      <c r="G123" s="70" t="s">
        <v>229</v>
      </c>
      <c r="H123" s="70" t="s">
        <v>112</v>
      </c>
      <c r="I123" s="70" t="s">
        <v>230</v>
      </c>
      <c r="J123" s="51">
        <v>51</v>
      </c>
      <c r="K123" s="6">
        <v>595</v>
      </c>
    </row>
    <row r="124" spans="1:11" ht="15">
      <c r="A124" s="15"/>
      <c r="B124" s="16"/>
      <c r="C124" s="11"/>
      <c r="D124" s="6"/>
      <c r="E124" s="55" t="s">
        <v>165</v>
      </c>
      <c r="F124" s="51">
        <v>150</v>
      </c>
      <c r="G124" s="70" t="s">
        <v>169</v>
      </c>
      <c r="H124" s="70" t="s">
        <v>170</v>
      </c>
      <c r="I124" s="70" t="s">
        <v>171</v>
      </c>
      <c r="J124" s="51">
        <v>194.57</v>
      </c>
      <c r="K124" s="6">
        <v>516</v>
      </c>
    </row>
    <row r="125" spans="1:11" ht="15.75" thickBot="1">
      <c r="A125" s="15"/>
      <c r="B125" s="16"/>
      <c r="C125" s="11"/>
      <c r="D125" s="7" t="s">
        <v>22</v>
      </c>
      <c r="E125" s="55" t="s">
        <v>247</v>
      </c>
      <c r="F125" s="56">
        <v>200</v>
      </c>
      <c r="G125" s="66">
        <v>0.26</v>
      </c>
      <c r="H125" s="66">
        <v>0.21</v>
      </c>
      <c r="I125" s="67">
        <v>25.07</v>
      </c>
      <c r="J125" s="56">
        <v>98</v>
      </c>
      <c r="K125" s="54">
        <v>645</v>
      </c>
    </row>
    <row r="126" spans="1:11" ht="15">
      <c r="A126" s="15"/>
      <c r="B126" s="16"/>
      <c r="C126" s="11"/>
      <c r="D126" s="7" t="s">
        <v>23</v>
      </c>
      <c r="E126" s="55" t="s">
        <v>80</v>
      </c>
      <c r="F126" s="51">
        <v>50</v>
      </c>
      <c r="G126" s="70" t="s">
        <v>57</v>
      </c>
      <c r="H126" s="70" t="s">
        <v>58</v>
      </c>
      <c r="I126" s="70" t="s">
        <v>59</v>
      </c>
      <c r="J126" s="56">
        <v>119</v>
      </c>
      <c r="K126" s="6" t="s">
        <v>38</v>
      </c>
    </row>
    <row r="127" spans="1:11" ht="15">
      <c r="A127" s="15"/>
      <c r="B127" s="16"/>
      <c r="C127" s="11"/>
      <c r="D127" s="7" t="s">
        <v>24</v>
      </c>
      <c r="E127" s="43"/>
      <c r="F127" s="44"/>
      <c r="G127" s="44"/>
      <c r="H127" s="44"/>
      <c r="I127" s="44"/>
      <c r="J127" s="44"/>
      <c r="K127" s="45"/>
    </row>
    <row r="128" spans="1:11" ht="15">
      <c r="A128" s="15"/>
      <c r="B128" s="16"/>
      <c r="C128" s="11"/>
      <c r="D128" s="6"/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6"/>
      <c r="E129" s="43"/>
      <c r="F129" s="44"/>
      <c r="G129" s="44"/>
      <c r="H129" s="44"/>
      <c r="I129" s="44"/>
      <c r="J129" s="44"/>
      <c r="K129" s="45"/>
    </row>
    <row r="130" spans="1:11" ht="15.75" thickBot="1">
      <c r="A130" s="17"/>
      <c r="B130" s="18"/>
      <c r="C130" s="8"/>
      <c r="D130" s="19" t="s">
        <v>33</v>
      </c>
      <c r="E130" s="9"/>
      <c r="F130" s="20">
        <f>SUM(F122:F129)</f>
        <v>520</v>
      </c>
      <c r="G130" s="20">
        <v>22.166</v>
      </c>
      <c r="H130" s="20">
        <v>20.29</v>
      </c>
      <c r="I130" s="20">
        <v>89.04</v>
      </c>
      <c r="J130" s="20">
        <f>SUM(J122:J129)</f>
        <v>613.56999999999994</v>
      </c>
      <c r="K130" s="26"/>
    </row>
    <row r="131" spans="1:11" ht="15">
      <c r="A131" s="14">
        <f>A122</f>
        <v>2</v>
      </c>
      <c r="B131" s="14">
        <f>B122</f>
        <v>2</v>
      </c>
      <c r="C131" s="10" t="s">
        <v>25</v>
      </c>
      <c r="D131" s="7" t="s">
        <v>26</v>
      </c>
      <c r="E131" s="55" t="s">
        <v>81</v>
      </c>
      <c r="F131" s="51">
        <v>100</v>
      </c>
      <c r="G131" s="70" t="s">
        <v>86</v>
      </c>
      <c r="H131" s="70" t="s">
        <v>58</v>
      </c>
      <c r="I131" s="70" t="s">
        <v>195</v>
      </c>
      <c r="J131" s="56">
        <v>58</v>
      </c>
      <c r="K131" s="6">
        <v>85</v>
      </c>
    </row>
    <row r="132" spans="1:11" ht="15">
      <c r="A132" s="15"/>
      <c r="B132" s="16"/>
      <c r="C132" s="11"/>
      <c r="D132" s="7" t="s">
        <v>27</v>
      </c>
      <c r="E132" s="43" t="s">
        <v>184</v>
      </c>
      <c r="F132" s="44">
        <v>250</v>
      </c>
      <c r="G132" s="44">
        <v>6.6</v>
      </c>
      <c r="H132" s="44">
        <v>5.17</v>
      </c>
      <c r="I132" s="44">
        <v>16.66</v>
      </c>
      <c r="J132" s="44">
        <v>113.75</v>
      </c>
      <c r="K132" s="45">
        <v>86</v>
      </c>
    </row>
    <row r="133" spans="1:11" ht="15.75" thickBot="1">
      <c r="A133" s="15"/>
      <c r="B133" s="16"/>
      <c r="C133" s="11"/>
      <c r="D133" s="7" t="s">
        <v>28</v>
      </c>
      <c r="E133" s="43" t="s">
        <v>185</v>
      </c>
      <c r="F133" s="44">
        <v>100</v>
      </c>
      <c r="G133" s="44">
        <v>7</v>
      </c>
      <c r="H133" s="44">
        <v>7.4</v>
      </c>
      <c r="I133" s="44">
        <v>6.3</v>
      </c>
      <c r="J133" s="44">
        <v>119.7</v>
      </c>
      <c r="K133" s="45">
        <v>377</v>
      </c>
    </row>
    <row r="134" spans="1:11" ht="15.75" thickBot="1">
      <c r="A134" s="15"/>
      <c r="B134" s="16"/>
      <c r="C134" s="11"/>
      <c r="D134" s="7"/>
      <c r="E134" s="55" t="s">
        <v>226</v>
      </c>
      <c r="F134" s="51">
        <v>30</v>
      </c>
      <c r="G134" s="70" t="s">
        <v>229</v>
      </c>
      <c r="H134" s="70" t="s">
        <v>112</v>
      </c>
      <c r="I134" s="70" t="s">
        <v>230</v>
      </c>
      <c r="J134" s="51">
        <v>51</v>
      </c>
      <c r="K134" s="6">
        <v>595</v>
      </c>
    </row>
    <row r="135" spans="1:11" ht="15.75" thickBot="1">
      <c r="A135" s="15"/>
      <c r="B135" s="16"/>
      <c r="C135" s="11"/>
      <c r="D135" s="7" t="s">
        <v>29</v>
      </c>
      <c r="E135" s="62" t="s">
        <v>73</v>
      </c>
      <c r="F135" s="51">
        <v>180</v>
      </c>
      <c r="G135" s="70" t="s">
        <v>118</v>
      </c>
      <c r="H135" s="70" t="s">
        <v>206</v>
      </c>
      <c r="I135" s="70" t="s">
        <v>207</v>
      </c>
      <c r="J135" s="51">
        <v>194.67</v>
      </c>
      <c r="K135" s="65">
        <v>520</v>
      </c>
    </row>
    <row r="136" spans="1:11" ht="15.75" thickBot="1">
      <c r="A136" s="15"/>
      <c r="B136" s="16"/>
      <c r="C136" s="11"/>
      <c r="D136" s="7" t="s">
        <v>30</v>
      </c>
      <c r="E136" s="55" t="s">
        <v>141</v>
      </c>
      <c r="F136" s="51">
        <v>200</v>
      </c>
      <c r="G136" s="70" t="s">
        <v>105</v>
      </c>
      <c r="H136" s="70" t="s">
        <v>70</v>
      </c>
      <c r="I136" s="70" t="s">
        <v>106</v>
      </c>
      <c r="J136" s="56">
        <v>116</v>
      </c>
      <c r="K136" s="6">
        <v>639</v>
      </c>
    </row>
    <row r="137" spans="1:11" ht="15.75" thickBot="1">
      <c r="A137" s="15"/>
      <c r="B137" s="16"/>
      <c r="C137" s="11"/>
      <c r="D137" s="7" t="s">
        <v>31</v>
      </c>
      <c r="E137" s="55" t="s">
        <v>80</v>
      </c>
      <c r="F137" s="51">
        <v>50</v>
      </c>
      <c r="G137" s="70" t="s">
        <v>57</v>
      </c>
      <c r="H137" s="70" t="s">
        <v>58</v>
      </c>
      <c r="I137" s="70" t="s">
        <v>59</v>
      </c>
      <c r="J137" s="56">
        <v>119</v>
      </c>
      <c r="K137" s="6" t="s">
        <v>38</v>
      </c>
    </row>
    <row r="138" spans="1:11" ht="15">
      <c r="A138" s="15"/>
      <c r="B138" s="16"/>
      <c r="C138" s="11"/>
      <c r="D138" s="7" t="s">
        <v>32</v>
      </c>
      <c r="E138" s="55" t="s">
        <v>89</v>
      </c>
      <c r="F138" s="51">
        <v>50</v>
      </c>
      <c r="G138" s="70" t="s">
        <v>112</v>
      </c>
      <c r="H138" s="70" t="s">
        <v>56</v>
      </c>
      <c r="I138" s="70" t="s">
        <v>132</v>
      </c>
      <c r="J138" s="56">
        <v>90</v>
      </c>
      <c r="K138" s="6" t="s">
        <v>38</v>
      </c>
    </row>
    <row r="139" spans="1:11" ht="15">
      <c r="A139" s="15"/>
      <c r="B139" s="16"/>
      <c r="C139" s="11"/>
      <c r="D139" s="6"/>
      <c r="E139" s="43"/>
      <c r="F139" s="44"/>
      <c r="G139" s="44"/>
      <c r="H139" s="44"/>
      <c r="I139" s="44"/>
      <c r="J139" s="44"/>
      <c r="K139" s="45"/>
    </row>
    <row r="140" spans="1:11" ht="15">
      <c r="A140" s="15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17"/>
      <c r="B141" s="18"/>
      <c r="C141" s="8"/>
      <c r="D141" s="19" t="s">
        <v>33</v>
      </c>
      <c r="E141" s="12"/>
      <c r="F141" s="20">
        <f>SUM(F131:F140)</f>
        <v>960</v>
      </c>
      <c r="G141" s="20">
        <v>29.71</v>
      </c>
      <c r="H141" s="20">
        <v>24.747</v>
      </c>
      <c r="I141" s="20">
        <v>128.61000000000001</v>
      </c>
      <c r="J141" s="20">
        <f>SUM(J131:J140)</f>
        <v>862.12</v>
      </c>
      <c r="K141" s="26"/>
    </row>
    <row r="142" spans="1:11" ht="15.75" thickBot="1">
      <c r="A142" s="34">
        <f>A122</f>
        <v>2</v>
      </c>
      <c r="B142" s="34">
        <f>B122</f>
        <v>2</v>
      </c>
      <c r="C142" s="88" t="s">
        <v>4</v>
      </c>
      <c r="D142" s="89"/>
      <c r="E142" s="32"/>
      <c r="F142" s="33">
        <f>F130+F141</f>
        <v>1480</v>
      </c>
      <c r="G142" s="33">
        <f>G130+G141</f>
        <v>51.876000000000005</v>
      </c>
      <c r="H142" s="33">
        <f>H130+H141</f>
        <v>45.036999999999999</v>
      </c>
      <c r="I142" s="33">
        <f>I130+I141</f>
        <v>217.65000000000003</v>
      </c>
      <c r="J142" s="33">
        <f>J130+J141</f>
        <v>1475.69</v>
      </c>
      <c r="K142" s="33"/>
    </row>
    <row r="143" spans="1:11" ht="15.75" thickBot="1">
      <c r="A143" s="21">
        <v>2</v>
      </c>
      <c r="B143" s="22">
        <v>3</v>
      </c>
      <c r="C143" s="23" t="s">
        <v>20</v>
      </c>
      <c r="D143" s="5" t="s">
        <v>21</v>
      </c>
      <c r="E143" s="55" t="s">
        <v>253</v>
      </c>
      <c r="F143" s="51">
        <v>90</v>
      </c>
      <c r="G143" s="70" t="s">
        <v>136</v>
      </c>
      <c r="H143" s="70" t="s">
        <v>137</v>
      </c>
      <c r="I143" s="70" t="s">
        <v>137</v>
      </c>
      <c r="J143" s="56">
        <v>128</v>
      </c>
      <c r="K143" s="6" t="s">
        <v>213</v>
      </c>
    </row>
    <row r="144" spans="1:11" ht="15">
      <c r="A144" s="24"/>
      <c r="B144" s="16"/>
      <c r="C144" s="11"/>
      <c r="D144" s="6"/>
      <c r="E144" s="55" t="s">
        <v>73</v>
      </c>
      <c r="F144" s="51">
        <v>150</v>
      </c>
      <c r="G144" s="70" t="s">
        <v>74</v>
      </c>
      <c r="H144" s="70" t="s">
        <v>75</v>
      </c>
      <c r="I144" s="70" t="s">
        <v>244</v>
      </c>
      <c r="J144" s="73" t="s">
        <v>254</v>
      </c>
      <c r="K144" s="6">
        <v>520</v>
      </c>
    </row>
    <row r="145" spans="1:11" ht="15.75" thickBot="1">
      <c r="A145" s="24"/>
      <c r="B145" s="16"/>
      <c r="C145" s="11"/>
      <c r="D145" s="7" t="s">
        <v>22</v>
      </c>
      <c r="E145" s="43" t="s">
        <v>182</v>
      </c>
      <c r="F145" s="44">
        <v>200</v>
      </c>
      <c r="G145" s="44">
        <v>1.6</v>
      </c>
      <c r="H145" s="44">
        <v>1.65</v>
      </c>
      <c r="I145" s="44">
        <v>17.36</v>
      </c>
      <c r="J145" s="44">
        <v>86</v>
      </c>
      <c r="K145" s="45">
        <v>684</v>
      </c>
    </row>
    <row r="146" spans="1:11" ht="15.75" customHeight="1" thickBot="1">
      <c r="A146" s="24"/>
      <c r="B146" s="16"/>
      <c r="C146" s="11"/>
      <c r="D146" s="7" t="s">
        <v>23</v>
      </c>
      <c r="E146" s="55" t="s">
        <v>80</v>
      </c>
      <c r="F146" s="51">
        <v>50</v>
      </c>
      <c r="G146" s="70" t="s">
        <v>97</v>
      </c>
      <c r="H146" s="70" t="s">
        <v>98</v>
      </c>
      <c r="I146" s="70" t="s">
        <v>99</v>
      </c>
      <c r="J146" s="56">
        <v>178.5</v>
      </c>
      <c r="K146" s="6" t="s">
        <v>38</v>
      </c>
    </row>
    <row r="147" spans="1:11" ht="15">
      <c r="A147" s="24"/>
      <c r="B147" s="16"/>
      <c r="C147" s="11"/>
      <c r="D147" s="7" t="s">
        <v>24</v>
      </c>
      <c r="E147" s="55" t="s">
        <v>45</v>
      </c>
      <c r="F147" s="51">
        <v>30</v>
      </c>
      <c r="G147" s="70" t="s">
        <v>46</v>
      </c>
      <c r="H147" s="70" t="s">
        <v>47</v>
      </c>
      <c r="I147" s="70" t="s">
        <v>48</v>
      </c>
      <c r="J147" s="51">
        <v>16</v>
      </c>
      <c r="K147" s="6">
        <v>587</v>
      </c>
    </row>
    <row r="148" spans="1:11" ht="15">
      <c r="A148" s="24"/>
      <c r="B148" s="16"/>
      <c r="C148" s="11"/>
      <c r="D148" s="6"/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6"/>
      <c r="E149" s="43"/>
      <c r="F149" s="44"/>
      <c r="G149" s="44"/>
      <c r="H149" s="44"/>
      <c r="I149" s="44"/>
      <c r="J149" s="44"/>
      <c r="K149" s="45"/>
    </row>
    <row r="150" spans="1:11" ht="15.75" thickBot="1">
      <c r="A150" s="25"/>
      <c r="B150" s="18"/>
      <c r="C150" s="8"/>
      <c r="D150" s="19" t="s">
        <v>33</v>
      </c>
      <c r="E150" s="9"/>
      <c r="F150" s="20">
        <f>SUM(F143:F149)</f>
        <v>520</v>
      </c>
      <c r="G150" s="20">
        <v>15.25</v>
      </c>
      <c r="H150" s="20">
        <v>16.829999999999998</v>
      </c>
      <c r="I150" s="20">
        <v>81.344999999999999</v>
      </c>
      <c r="J150" s="20">
        <v>589.5</v>
      </c>
      <c r="K150" s="26"/>
    </row>
    <row r="151" spans="1:11" ht="15.75" thickBot="1">
      <c r="A151" s="27">
        <f>A143</f>
        <v>2</v>
      </c>
      <c r="B151" s="14">
        <f>B143</f>
        <v>3</v>
      </c>
      <c r="C151" s="10" t="s">
        <v>25</v>
      </c>
      <c r="D151" s="7" t="s">
        <v>26</v>
      </c>
      <c r="E151" s="55" t="s">
        <v>40</v>
      </c>
      <c r="F151" s="51">
        <v>100</v>
      </c>
      <c r="G151" s="70" t="s">
        <v>201</v>
      </c>
      <c r="H151" s="70" t="s">
        <v>134</v>
      </c>
      <c r="I151" s="70" t="s">
        <v>134</v>
      </c>
      <c r="J151" s="56">
        <v>90</v>
      </c>
      <c r="K151" s="6">
        <v>130</v>
      </c>
    </row>
    <row r="152" spans="1:11" ht="15.75" thickBot="1">
      <c r="A152" s="24"/>
      <c r="B152" s="16"/>
      <c r="C152" s="11"/>
      <c r="D152" s="7" t="s">
        <v>27</v>
      </c>
      <c r="E152" s="62" t="s">
        <v>100</v>
      </c>
      <c r="F152" s="51">
        <v>250</v>
      </c>
      <c r="G152" s="70" t="s">
        <v>101</v>
      </c>
      <c r="H152" s="70" t="s">
        <v>102</v>
      </c>
      <c r="I152" s="70" t="s">
        <v>103</v>
      </c>
      <c r="J152" s="63">
        <v>150</v>
      </c>
      <c r="K152" s="65">
        <v>139</v>
      </c>
    </row>
    <row r="153" spans="1:11" ht="15">
      <c r="A153" s="24"/>
      <c r="B153" s="16"/>
      <c r="C153" s="11"/>
      <c r="D153" s="7" t="s">
        <v>28</v>
      </c>
      <c r="E153" s="55" t="s">
        <v>148</v>
      </c>
      <c r="F153" s="51">
        <v>110</v>
      </c>
      <c r="G153" s="70" t="s">
        <v>149</v>
      </c>
      <c r="H153" s="70" t="s">
        <v>150</v>
      </c>
      <c r="I153" s="70" t="s">
        <v>151</v>
      </c>
      <c r="J153" s="56">
        <v>182</v>
      </c>
      <c r="K153" s="6">
        <v>363</v>
      </c>
    </row>
    <row r="154" spans="1:11" ht="15.75" thickBot="1">
      <c r="A154" s="24"/>
      <c r="B154" s="16"/>
      <c r="C154" s="11"/>
      <c r="D154" s="7" t="s">
        <v>29</v>
      </c>
      <c r="E154" s="43" t="s">
        <v>181</v>
      </c>
      <c r="F154" s="44">
        <v>180</v>
      </c>
      <c r="G154" s="44">
        <v>3.9</v>
      </c>
      <c r="H154" s="44">
        <v>5.05</v>
      </c>
      <c r="I154" s="44">
        <v>15.336</v>
      </c>
      <c r="J154" s="44">
        <v>130.9</v>
      </c>
      <c r="K154" s="45">
        <v>534</v>
      </c>
    </row>
    <row r="155" spans="1:11" ht="15.75" thickBot="1">
      <c r="A155" s="24"/>
      <c r="B155" s="16"/>
      <c r="C155" s="11"/>
      <c r="D155" s="7" t="s">
        <v>30</v>
      </c>
      <c r="E155" s="55" t="s">
        <v>125</v>
      </c>
      <c r="F155" s="51">
        <v>200</v>
      </c>
      <c r="G155" s="70" t="s">
        <v>114</v>
      </c>
      <c r="H155" s="70" t="s">
        <v>115</v>
      </c>
      <c r="I155" s="70" t="s">
        <v>116</v>
      </c>
      <c r="J155" s="56">
        <v>15</v>
      </c>
      <c r="K155" s="6">
        <v>242</v>
      </c>
    </row>
    <row r="156" spans="1:11" ht="15.75" thickBot="1">
      <c r="A156" s="24"/>
      <c r="B156" s="16"/>
      <c r="C156" s="11"/>
      <c r="D156" s="7" t="s">
        <v>31</v>
      </c>
      <c r="E156" s="55" t="s">
        <v>80</v>
      </c>
      <c r="F156" s="51">
        <v>50</v>
      </c>
      <c r="G156" s="70" t="s">
        <v>57</v>
      </c>
      <c r="H156" s="70" t="s">
        <v>58</v>
      </c>
      <c r="I156" s="70" t="s">
        <v>59</v>
      </c>
      <c r="J156" s="56">
        <v>119</v>
      </c>
      <c r="K156" s="6" t="s">
        <v>38</v>
      </c>
    </row>
    <row r="157" spans="1:11" ht="15">
      <c r="A157" s="24"/>
      <c r="B157" s="16"/>
      <c r="C157" s="11"/>
      <c r="D157" s="7" t="s">
        <v>32</v>
      </c>
      <c r="E157" s="55" t="s">
        <v>89</v>
      </c>
      <c r="F157" s="51">
        <v>50</v>
      </c>
      <c r="G157" s="70" t="s">
        <v>112</v>
      </c>
      <c r="H157" s="70" t="s">
        <v>56</v>
      </c>
      <c r="I157" s="70" t="s">
        <v>132</v>
      </c>
      <c r="J157" s="56">
        <v>90</v>
      </c>
      <c r="K157" s="6" t="s">
        <v>38</v>
      </c>
    </row>
    <row r="158" spans="1:11" ht="15">
      <c r="A158" s="24"/>
      <c r="B158" s="16"/>
      <c r="C158" s="11"/>
      <c r="D158" s="6"/>
      <c r="E158" s="74" t="s">
        <v>109</v>
      </c>
      <c r="F158" s="75">
        <v>25</v>
      </c>
      <c r="G158" s="76" t="s">
        <v>110</v>
      </c>
      <c r="H158" s="76" t="s">
        <v>53</v>
      </c>
      <c r="I158" s="77" t="s">
        <v>111</v>
      </c>
      <c r="J158" s="66">
        <v>61</v>
      </c>
      <c r="K158" s="78">
        <v>551</v>
      </c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5"/>
      <c r="B160" s="18"/>
      <c r="C160" s="8"/>
      <c r="D160" s="19" t="s">
        <v>33</v>
      </c>
      <c r="E160" s="12"/>
      <c r="F160" s="20">
        <f>SUM(F151:F159)</f>
        <v>965</v>
      </c>
      <c r="G160" s="20">
        <v>26.38</v>
      </c>
      <c r="H160" s="20">
        <v>29</v>
      </c>
      <c r="I160" s="20">
        <v>126.90600000000001</v>
      </c>
      <c r="J160" s="20">
        <f>SUM(J151:J159)</f>
        <v>837.9</v>
      </c>
      <c r="K160" s="26"/>
    </row>
    <row r="161" spans="1:11" ht="15.75" thickBot="1">
      <c r="A161" s="30">
        <f>A143</f>
        <v>2</v>
      </c>
      <c r="B161" s="31">
        <f>B143</f>
        <v>3</v>
      </c>
      <c r="C161" s="88" t="s">
        <v>4</v>
      </c>
      <c r="D161" s="89"/>
      <c r="E161" s="32"/>
      <c r="F161" s="33">
        <f>F150+F160</f>
        <v>1485</v>
      </c>
      <c r="G161" s="33">
        <f>G150+G160</f>
        <v>41.629999999999995</v>
      </c>
      <c r="H161" s="33">
        <f>H150+H160</f>
        <v>45.83</v>
      </c>
      <c r="I161" s="33">
        <f>I150+I160</f>
        <v>208.251</v>
      </c>
      <c r="J161" s="33">
        <f>J150+J160</f>
        <v>1427.4</v>
      </c>
      <c r="K161" s="33"/>
    </row>
    <row r="162" spans="1:11" ht="15">
      <c r="A162" s="21">
        <v>2</v>
      </c>
      <c r="B162" s="22">
        <v>4</v>
      </c>
      <c r="C162" s="23" t="s">
        <v>20</v>
      </c>
      <c r="D162" s="5" t="s">
        <v>21</v>
      </c>
      <c r="E162" s="40" t="s">
        <v>180</v>
      </c>
      <c r="F162" s="41">
        <v>200</v>
      </c>
      <c r="G162" s="41">
        <v>22.693000000000001</v>
      </c>
      <c r="H162" s="41">
        <v>18.079999999999998</v>
      </c>
      <c r="I162" s="41">
        <v>33.306699999999999</v>
      </c>
      <c r="J162" s="41">
        <v>393.3</v>
      </c>
      <c r="K162" s="42">
        <v>443</v>
      </c>
    </row>
    <row r="163" spans="1:11" ht="15.75" thickBot="1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.75" thickBot="1">
      <c r="A164" s="24"/>
      <c r="B164" s="16"/>
      <c r="C164" s="11"/>
      <c r="D164" s="7" t="s">
        <v>22</v>
      </c>
      <c r="E164" s="55" t="s">
        <v>36</v>
      </c>
      <c r="F164" s="51" t="s">
        <v>128</v>
      </c>
      <c r="G164" s="70" t="s">
        <v>129</v>
      </c>
      <c r="H164" s="70" t="s">
        <v>70</v>
      </c>
      <c r="I164" s="70" t="s">
        <v>72</v>
      </c>
      <c r="J164" s="51">
        <v>60</v>
      </c>
      <c r="K164" s="6">
        <v>686</v>
      </c>
    </row>
    <row r="165" spans="1:11" ht="15">
      <c r="A165" s="24"/>
      <c r="B165" s="16"/>
      <c r="C165" s="11"/>
      <c r="D165" s="7" t="s">
        <v>23</v>
      </c>
      <c r="E165" s="55" t="s">
        <v>80</v>
      </c>
      <c r="F165" s="51">
        <v>50</v>
      </c>
      <c r="G165" s="70" t="s">
        <v>97</v>
      </c>
      <c r="H165" s="70" t="s">
        <v>98</v>
      </c>
      <c r="I165" s="70" t="s">
        <v>99</v>
      </c>
      <c r="J165" s="56">
        <v>178.5</v>
      </c>
      <c r="K165" s="6" t="s">
        <v>38</v>
      </c>
    </row>
    <row r="166" spans="1:11" ht="15">
      <c r="A166" s="24"/>
      <c r="B166" s="16"/>
      <c r="C166" s="11"/>
      <c r="D166" s="7" t="s">
        <v>24</v>
      </c>
      <c r="E166" s="43" t="s">
        <v>208</v>
      </c>
      <c r="F166" s="44">
        <v>50</v>
      </c>
      <c r="G166" s="44">
        <v>3.8</v>
      </c>
      <c r="H166" s="44">
        <v>2.65</v>
      </c>
      <c r="I166" s="44">
        <v>26.65</v>
      </c>
      <c r="J166" s="44">
        <v>137</v>
      </c>
      <c r="K166" s="45" t="s">
        <v>38</v>
      </c>
    </row>
    <row r="167" spans="1:11" ht="15">
      <c r="A167" s="24"/>
      <c r="B167" s="16"/>
      <c r="C167" s="11"/>
      <c r="D167" s="6"/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6"/>
      <c r="E168" s="43"/>
      <c r="F168" s="44"/>
      <c r="G168" s="44"/>
      <c r="H168" s="44"/>
      <c r="I168" s="44"/>
      <c r="J168" s="44"/>
      <c r="K168" s="45"/>
    </row>
    <row r="169" spans="1:11" ht="15">
      <c r="A169" s="25"/>
      <c r="B169" s="18"/>
      <c r="C169" s="8"/>
      <c r="D169" s="19" t="s">
        <v>33</v>
      </c>
      <c r="E169" s="9"/>
      <c r="F169" s="20">
        <v>507</v>
      </c>
      <c r="G169" s="20">
        <v>22.992999999999999</v>
      </c>
      <c r="H169" s="20">
        <v>21.48</v>
      </c>
      <c r="I169" s="20">
        <v>111.2017</v>
      </c>
      <c r="J169" s="20">
        <f>SUM(J162:J168)</f>
        <v>768.8</v>
      </c>
      <c r="K169" s="26"/>
    </row>
    <row r="170" spans="1:11" ht="15">
      <c r="A170" s="27">
        <f>A162</f>
        <v>2</v>
      </c>
      <c r="B170" s="14">
        <f>B162</f>
        <v>4</v>
      </c>
      <c r="C170" s="10" t="s">
        <v>25</v>
      </c>
      <c r="D170" s="7" t="s">
        <v>26</v>
      </c>
      <c r="E170" s="43" t="s">
        <v>142</v>
      </c>
      <c r="F170" s="44">
        <v>100</v>
      </c>
      <c r="G170" s="44">
        <v>0.8</v>
      </c>
      <c r="H170" s="44">
        <v>0.1</v>
      </c>
      <c r="I170" s="44">
        <v>2.5</v>
      </c>
      <c r="J170" s="44">
        <v>14</v>
      </c>
      <c r="K170" s="45">
        <v>13</v>
      </c>
    </row>
    <row r="171" spans="1:11" ht="15">
      <c r="A171" s="24"/>
      <c r="B171" s="16"/>
      <c r="C171" s="11"/>
      <c r="D171" s="7" t="s">
        <v>27</v>
      </c>
      <c r="E171" s="62" t="s">
        <v>41</v>
      </c>
      <c r="F171" s="63">
        <v>260</v>
      </c>
      <c r="G171" s="63">
        <v>1.91</v>
      </c>
      <c r="H171" s="63">
        <v>7.95</v>
      </c>
      <c r="I171" s="64">
        <v>7.8</v>
      </c>
      <c r="J171" s="63">
        <v>115</v>
      </c>
      <c r="K171" s="65">
        <v>124</v>
      </c>
    </row>
    <row r="172" spans="1:11" ht="15">
      <c r="A172" s="24"/>
      <c r="B172" s="16"/>
      <c r="C172" s="11"/>
      <c r="D172" s="7" t="s">
        <v>28</v>
      </c>
      <c r="E172" s="43" t="s">
        <v>186</v>
      </c>
      <c r="F172" s="44">
        <v>250</v>
      </c>
      <c r="G172" s="44">
        <v>17.8</v>
      </c>
      <c r="H172" s="44">
        <v>10.5</v>
      </c>
      <c r="I172" s="44">
        <v>65.8</v>
      </c>
      <c r="J172" s="44">
        <v>430</v>
      </c>
      <c r="K172" s="45">
        <v>672</v>
      </c>
    </row>
    <row r="173" spans="1:11" ht="15">
      <c r="A173" s="24"/>
      <c r="B173" s="16"/>
      <c r="C173" s="11"/>
      <c r="D173" s="7"/>
      <c r="E173" s="43" t="s">
        <v>179</v>
      </c>
      <c r="F173" s="44">
        <v>10</v>
      </c>
      <c r="G173" s="44">
        <v>0.27</v>
      </c>
      <c r="H173" s="44">
        <v>1.5</v>
      </c>
      <c r="I173" s="44">
        <v>0.36</v>
      </c>
      <c r="J173" s="44">
        <v>16</v>
      </c>
      <c r="K173" s="45" t="s">
        <v>38</v>
      </c>
    </row>
    <row r="174" spans="1:11" ht="15.75" thickBot="1">
      <c r="A174" s="24"/>
      <c r="B174" s="16"/>
      <c r="C174" s="11"/>
      <c r="D174" s="7" t="s">
        <v>29</v>
      </c>
      <c r="E174" s="43"/>
      <c r="F174" s="44"/>
      <c r="G174" s="44"/>
      <c r="H174" s="44"/>
      <c r="I174" s="44"/>
      <c r="J174" s="44"/>
      <c r="K174" s="45"/>
    </row>
    <row r="175" spans="1:11" ht="15.75" thickBot="1">
      <c r="A175" s="24"/>
      <c r="B175" s="16"/>
      <c r="C175" s="11"/>
      <c r="D175" s="7" t="s">
        <v>30</v>
      </c>
      <c r="E175" s="55" t="s">
        <v>68</v>
      </c>
      <c r="F175" s="51">
        <v>200</v>
      </c>
      <c r="G175" s="70" t="s">
        <v>209</v>
      </c>
      <c r="H175" s="70" t="s">
        <v>70</v>
      </c>
      <c r="I175" s="70" t="s">
        <v>71</v>
      </c>
      <c r="J175" s="56">
        <v>98</v>
      </c>
      <c r="K175" s="6">
        <v>638</v>
      </c>
    </row>
    <row r="176" spans="1:11" ht="15.75" thickBot="1">
      <c r="A176" s="24"/>
      <c r="B176" s="16"/>
      <c r="C176" s="11"/>
      <c r="D176" s="7" t="s">
        <v>31</v>
      </c>
      <c r="E176" s="55" t="s">
        <v>80</v>
      </c>
      <c r="F176" s="51">
        <v>50</v>
      </c>
      <c r="G176" s="70" t="s">
        <v>57</v>
      </c>
      <c r="H176" s="70" t="s">
        <v>58</v>
      </c>
      <c r="I176" s="70" t="s">
        <v>59</v>
      </c>
      <c r="J176" s="56">
        <v>119</v>
      </c>
      <c r="K176" s="6" t="s">
        <v>38</v>
      </c>
    </row>
    <row r="177" spans="1:11" ht="15">
      <c r="A177" s="24"/>
      <c r="B177" s="16"/>
      <c r="C177" s="11"/>
      <c r="D177" s="7" t="s">
        <v>32</v>
      </c>
      <c r="E177" s="55" t="s">
        <v>89</v>
      </c>
      <c r="F177" s="51">
        <v>50</v>
      </c>
      <c r="G177" s="70" t="s">
        <v>112</v>
      </c>
      <c r="H177" s="70" t="s">
        <v>56</v>
      </c>
      <c r="I177" s="70" t="s">
        <v>132</v>
      </c>
      <c r="J177" s="56">
        <v>90</v>
      </c>
      <c r="K177" s="6" t="s">
        <v>38</v>
      </c>
    </row>
    <row r="178" spans="1:11" ht="15">
      <c r="A178" s="24"/>
      <c r="B178" s="16"/>
      <c r="C178" s="11"/>
      <c r="D178" s="6"/>
      <c r="E178" s="43" t="s">
        <v>255</v>
      </c>
      <c r="F178" s="44">
        <v>100</v>
      </c>
      <c r="G178" s="44">
        <v>0.3</v>
      </c>
      <c r="H178" s="44">
        <v>0.3</v>
      </c>
      <c r="I178" s="44">
        <v>7.45</v>
      </c>
      <c r="J178" s="44">
        <v>38.25</v>
      </c>
      <c r="K178" s="45" t="s">
        <v>38</v>
      </c>
    </row>
    <row r="179" spans="1:11" ht="15">
      <c r="A179" s="24"/>
      <c r="B179" s="16"/>
      <c r="C179" s="11"/>
      <c r="D179" s="6"/>
      <c r="E179" s="43"/>
      <c r="F179" s="44"/>
      <c r="G179" s="44"/>
      <c r="H179" s="44"/>
      <c r="I179" s="44"/>
      <c r="J179" s="44"/>
      <c r="K179" s="45"/>
    </row>
    <row r="180" spans="1:11" ht="15">
      <c r="A180" s="25"/>
      <c r="B180" s="18"/>
      <c r="C180" s="8"/>
      <c r="D180" s="19" t="s">
        <v>33</v>
      </c>
      <c r="E180" s="12"/>
      <c r="F180" s="20">
        <f>SUM(F170:F179)</f>
        <v>1020</v>
      </c>
      <c r="G180" s="20">
        <v>27.23</v>
      </c>
      <c r="H180" s="20">
        <v>21.45</v>
      </c>
      <c r="I180" s="20">
        <v>149.30000000000001</v>
      </c>
      <c r="J180" s="20">
        <f>SUM(J170:J179)</f>
        <v>920.25</v>
      </c>
      <c r="K180" s="26"/>
    </row>
    <row r="181" spans="1:11" ht="15.75" thickBot="1">
      <c r="A181" s="30">
        <f>A162</f>
        <v>2</v>
      </c>
      <c r="B181" s="31">
        <f>B162</f>
        <v>4</v>
      </c>
      <c r="C181" s="88" t="s">
        <v>4</v>
      </c>
      <c r="D181" s="89"/>
      <c r="E181" s="32"/>
      <c r="F181" s="33">
        <f>F169+F180</f>
        <v>1527</v>
      </c>
      <c r="G181" s="33">
        <f>G169+G180</f>
        <v>50.222999999999999</v>
      </c>
      <c r="H181" s="33">
        <f>H169+H180</f>
        <v>42.93</v>
      </c>
      <c r="I181" s="33">
        <f>I169+I180</f>
        <v>260.50170000000003</v>
      </c>
      <c r="J181" s="33">
        <f>J169+J180</f>
        <v>1689.05</v>
      </c>
      <c r="K181" s="33"/>
    </row>
    <row r="182" spans="1:11" ht="15.75" thickBot="1">
      <c r="A182" s="21">
        <v>2</v>
      </c>
      <c r="B182" s="22">
        <v>5</v>
      </c>
      <c r="C182" s="23" t="s">
        <v>20</v>
      </c>
      <c r="D182" s="5" t="s">
        <v>21</v>
      </c>
      <c r="E182" s="48" t="s">
        <v>210</v>
      </c>
      <c r="F182" s="51" t="s">
        <v>232</v>
      </c>
      <c r="G182" s="70" t="s">
        <v>233</v>
      </c>
      <c r="H182" s="70" t="s">
        <v>234</v>
      </c>
      <c r="I182" s="70" t="s">
        <v>235</v>
      </c>
      <c r="J182" s="51">
        <v>350.5</v>
      </c>
      <c r="K182" s="51">
        <v>302</v>
      </c>
    </row>
    <row r="183" spans="1:11" ht="15">
      <c r="A183" s="24"/>
      <c r="B183" s="16"/>
      <c r="C183" s="11"/>
      <c r="D183" s="6"/>
      <c r="E183" s="55"/>
      <c r="F183" s="51"/>
      <c r="G183" s="70"/>
      <c r="H183" s="70"/>
      <c r="I183" s="70"/>
      <c r="J183" s="51"/>
      <c r="K183" s="6"/>
    </row>
    <row r="184" spans="1:11" ht="15.75" thickBot="1">
      <c r="A184" s="24"/>
      <c r="B184" s="16"/>
      <c r="C184" s="11"/>
      <c r="D184" s="7" t="s">
        <v>22</v>
      </c>
      <c r="E184" s="43" t="s">
        <v>93</v>
      </c>
      <c r="F184" s="44">
        <v>200</v>
      </c>
      <c r="G184" s="44">
        <v>2.9</v>
      </c>
      <c r="H184" s="44">
        <v>5</v>
      </c>
      <c r="I184" s="44">
        <v>32.5</v>
      </c>
      <c r="J184" s="44">
        <v>190</v>
      </c>
      <c r="K184" s="45">
        <v>693</v>
      </c>
    </row>
    <row r="185" spans="1:11" ht="15">
      <c r="A185" s="24"/>
      <c r="B185" s="16"/>
      <c r="C185" s="11"/>
      <c r="D185" s="7" t="s">
        <v>23</v>
      </c>
      <c r="E185" s="55" t="s">
        <v>80</v>
      </c>
      <c r="F185" s="51">
        <v>75</v>
      </c>
      <c r="G185" s="70" t="s">
        <v>97</v>
      </c>
      <c r="H185" s="70" t="s">
        <v>98</v>
      </c>
      <c r="I185" s="70" t="s">
        <v>99</v>
      </c>
      <c r="J185" s="51">
        <v>178.5</v>
      </c>
      <c r="K185" s="6" t="s">
        <v>38</v>
      </c>
    </row>
    <row r="186" spans="1:11" ht="15">
      <c r="A186" s="24"/>
      <c r="B186" s="16"/>
      <c r="C186" s="11"/>
      <c r="D186" s="7" t="s">
        <v>24</v>
      </c>
      <c r="E186" s="55" t="s">
        <v>161</v>
      </c>
      <c r="F186" s="6">
        <v>10</v>
      </c>
      <c r="G186" s="76" t="s">
        <v>158</v>
      </c>
      <c r="H186" s="76" t="s">
        <v>94</v>
      </c>
      <c r="I186" s="76" t="s">
        <v>70</v>
      </c>
      <c r="J186" s="75">
        <v>72</v>
      </c>
      <c r="K186" s="6">
        <v>97</v>
      </c>
    </row>
    <row r="187" spans="1:11" ht="15">
      <c r="A187" s="24"/>
      <c r="B187" s="16"/>
      <c r="C187" s="11"/>
      <c r="D187" s="6"/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6"/>
      <c r="E188" s="43"/>
      <c r="F188" s="44"/>
      <c r="G188" s="44"/>
      <c r="H188" s="44"/>
      <c r="I188" s="44"/>
      <c r="J188" s="44"/>
      <c r="K188" s="45"/>
    </row>
    <row r="189" spans="1:11" ht="15.75" customHeight="1">
      <c r="A189" s="25"/>
      <c r="B189" s="18"/>
      <c r="C189" s="8"/>
      <c r="D189" s="19" t="s">
        <v>33</v>
      </c>
      <c r="E189" s="9"/>
      <c r="F189" s="20">
        <v>510</v>
      </c>
      <c r="G189" s="20">
        <v>13.355</v>
      </c>
      <c r="H189" s="20">
        <v>20.7</v>
      </c>
      <c r="I189" s="20">
        <v>97.444999999999993</v>
      </c>
      <c r="J189" s="20">
        <f>SUM(J182:J188)</f>
        <v>791</v>
      </c>
      <c r="K189" s="26"/>
    </row>
    <row r="190" spans="1:11" ht="15">
      <c r="A190" s="27">
        <f>A182</f>
        <v>2</v>
      </c>
      <c r="B190" s="14">
        <f>B182</f>
        <v>5</v>
      </c>
      <c r="C190" s="10" t="s">
        <v>25</v>
      </c>
      <c r="D190" s="7" t="s">
        <v>26</v>
      </c>
      <c r="E190" s="55" t="s">
        <v>187</v>
      </c>
      <c r="F190" s="6">
        <v>100</v>
      </c>
      <c r="G190" s="70" t="s">
        <v>86</v>
      </c>
      <c r="H190" s="70" t="s">
        <v>58</v>
      </c>
      <c r="I190" s="70" t="s">
        <v>195</v>
      </c>
      <c r="J190" s="73" t="s">
        <v>211</v>
      </c>
      <c r="K190" s="45">
        <v>85</v>
      </c>
    </row>
    <row r="191" spans="1:11" ht="15.75" thickBot="1">
      <c r="A191" s="24"/>
      <c r="B191" s="16"/>
      <c r="C191" s="11"/>
      <c r="D191" s="7" t="s">
        <v>27</v>
      </c>
      <c r="E191" s="62" t="s">
        <v>172</v>
      </c>
      <c r="F191" s="65" t="s">
        <v>83</v>
      </c>
      <c r="G191" s="71" t="s">
        <v>84</v>
      </c>
      <c r="H191" s="71" t="s">
        <v>173</v>
      </c>
      <c r="I191" s="71" t="s">
        <v>174</v>
      </c>
      <c r="J191" s="63">
        <v>235</v>
      </c>
      <c r="K191" s="65">
        <v>134</v>
      </c>
    </row>
    <row r="192" spans="1:11" ht="15.75" thickBot="1">
      <c r="A192" s="24"/>
      <c r="B192" s="16"/>
      <c r="C192" s="11"/>
      <c r="D192" s="7" t="s">
        <v>28</v>
      </c>
      <c r="E192" s="55" t="s">
        <v>135</v>
      </c>
      <c r="F192" s="51">
        <v>100</v>
      </c>
      <c r="G192" s="70" t="s">
        <v>136</v>
      </c>
      <c r="H192" s="70" t="s">
        <v>137</v>
      </c>
      <c r="I192" s="70" t="s">
        <v>212</v>
      </c>
      <c r="J192" s="56">
        <v>124</v>
      </c>
      <c r="K192" s="6" t="s">
        <v>213</v>
      </c>
    </row>
    <row r="193" spans="1:11" ht="15.75" thickBot="1">
      <c r="A193" s="24"/>
      <c r="B193" s="16"/>
      <c r="C193" s="11"/>
      <c r="D193" s="7" t="s">
        <v>29</v>
      </c>
      <c r="E193" s="55" t="s">
        <v>73</v>
      </c>
      <c r="F193" s="51">
        <v>180</v>
      </c>
      <c r="G193" s="70" t="s">
        <v>74</v>
      </c>
      <c r="H193" s="70" t="s">
        <v>75</v>
      </c>
      <c r="I193" s="70" t="s">
        <v>175</v>
      </c>
      <c r="J193" s="56">
        <v>146</v>
      </c>
      <c r="K193" s="6">
        <v>520</v>
      </c>
    </row>
    <row r="194" spans="1:11" ht="15.75" thickBot="1">
      <c r="A194" s="24"/>
      <c r="B194" s="16"/>
      <c r="C194" s="11"/>
      <c r="D194" s="7" t="s">
        <v>30</v>
      </c>
      <c r="E194" s="55" t="s">
        <v>125</v>
      </c>
      <c r="F194" s="51">
        <v>200</v>
      </c>
      <c r="G194" s="70" t="s">
        <v>114</v>
      </c>
      <c r="H194" s="70" t="s">
        <v>115</v>
      </c>
      <c r="I194" s="70" t="s">
        <v>116</v>
      </c>
      <c r="J194" s="56">
        <v>15</v>
      </c>
      <c r="K194" s="6">
        <v>242</v>
      </c>
    </row>
    <row r="195" spans="1:11" ht="15.75" thickBot="1">
      <c r="A195" s="24"/>
      <c r="B195" s="16"/>
      <c r="C195" s="11"/>
      <c r="D195" s="7" t="s">
        <v>31</v>
      </c>
      <c r="E195" s="55" t="s">
        <v>80</v>
      </c>
      <c r="F195" s="51">
        <v>50</v>
      </c>
      <c r="G195" s="70" t="s">
        <v>57</v>
      </c>
      <c r="H195" s="70" t="s">
        <v>58</v>
      </c>
      <c r="I195" s="70" t="s">
        <v>59</v>
      </c>
      <c r="J195" s="56">
        <v>119</v>
      </c>
      <c r="K195" s="6" t="s">
        <v>38</v>
      </c>
    </row>
    <row r="196" spans="1:11" ht="15.75" thickBot="1">
      <c r="A196" s="24"/>
      <c r="B196" s="16"/>
      <c r="C196" s="11"/>
      <c r="D196" s="7" t="s">
        <v>32</v>
      </c>
      <c r="E196" s="55" t="s">
        <v>89</v>
      </c>
      <c r="F196" s="51">
        <v>100</v>
      </c>
      <c r="G196" s="70" t="s">
        <v>203</v>
      </c>
      <c r="H196" s="70" t="s">
        <v>139</v>
      </c>
      <c r="I196" s="70" t="s">
        <v>168</v>
      </c>
      <c r="J196" s="56">
        <v>180</v>
      </c>
      <c r="K196" s="6" t="s">
        <v>38</v>
      </c>
    </row>
    <row r="197" spans="1:11" ht="15">
      <c r="A197" s="24"/>
      <c r="B197" s="16"/>
      <c r="C197" s="11"/>
      <c r="D197" s="83"/>
      <c r="E197" s="55" t="s">
        <v>226</v>
      </c>
      <c r="F197" s="51">
        <v>30</v>
      </c>
      <c r="G197" s="70" t="s">
        <v>229</v>
      </c>
      <c r="H197" s="70" t="s">
        <v>112</v>
      </c>
      <c r="I197" s="70" t="s">
        <v>230</v>
      </c>
      <c r="J197" s="51">
        <v>51</v>
      </c>
      <c r="K197" s="6">
        <v>794</v>
      </c>
    </row>
    <row r="198" spans="1:11" ht="15">
      <c r="A198" s="24"/>
      <c r="B198" s="16"/>
      <c r="C198" s="11"/>
      <c r="D198" s="6"/>
      <c r="E198" s="43"/>
      <c r="F198" s="44"/>
      <c r="G198" s="44"/>
      <c r="H198" s="44"/>
      <c r="I198" s="44"/>
      <c r="J198" s="44"/>
      <c r="K198" s="45"/>
    </row>
    <row r="199" spans="1:11" ht="15">
      <c r="A199" s="25"/>
      <c r="B199" s="18"/>
      <c r="C199" s="8"/>
      <c r="D199" s="19" t="s">
        <v>33</v>
      </c>
      <c r="E199" s="12"/>
      <c r="F199" s="20">
        <v>1020</v>
      </c>
      <c r="G199" s="20">
        <v>32.409999999999997</v>
      </c>
      <c r="H199" s="20">
        <v>24.74</v>
      </c>
      <c r="I199" s="20">
        <v>170.28</v>
      </c>
      <c r="J199" s="20">
        <v>928</v>
      </c>
      <c r="K199" s="26"/>
    </row>
    <row r="200" spans="1:11" ht="15.75" thickBot="1">
      <c r="A200" s="30">
        <f>A182</f>
        <v>2</v>
      </c>
      <c r="B200" s="31">
        <f>B182</f>
        <v>5</v>
      </c>
      <c r="C200" s="88" t="s">
        <v>4</v>
      </c>
      <c r="D200" s="89"/>
      <c r="E200" s="32"/>
      <c r="F200" s="33">
        <f>F189+F199</f>
        <v>1530</v>
      </c>
      <c r="G200" s="33">
        <f>G189+G199</f>
        <v>45.765000000000001</v>
      </c>
      <c r="H200" s="33">
        <f>H189+H199</f>
        <v>45.44</v>
      </c>
      <c r="I200" s="33">
        <f>I189+I199</f>
        <v>267.72500000000002</v>
      </c>
      <c r="J200" s="33">
        <f>J189+J199</f>
        <v>1719</v>
      </c>
      <c r="K200" s="33"/>
    </row>
    <row r="201" spans="1:11" ht="13.5" thickBot="1">
      <c r="A201" s="28"/>
      <c r="B201" s="29"/>
      <c r="C201" s="90" t="s">
        <v>5</v>
      </c>
      <c r="D201" s="90"/>
      <c r="E201" s="90"/>
      <c r="F201" s="35">
        <f>(F24+F43+F62+F81+F101+F121+F142+F161+F181+F200)/(IF(F24=0,0,1)+IF(F43=0,0,1)+IF(F62=0,0,1)+IF(F81=0,0,1)+IF(F101=0,0,1)+IF(F121=0,0,1)+IF(F142=0,0,1)+IF(F161=0,0,1)+IF(F181=0,0,1)+IF(F200=0,0,1))</f>
        <v>1482.9</v>
      </c>
      <c r="G201" s="35">
        <f>(G24+G43+G62+G81+G101+G121+G142+G161+G181+G200)/(IF(G24=0,0,1)+IF(G43=0,0,1)+IF(G62=0,0,1)+IF(G81=0,0,1)+IF(G101=0,0,1)+IF(G121=0,0,1)+IF(G142=0,0,1)+IF(G161=0,0,1)+IF(G181=0,0,1)+IF(G200=0,0,1))</f>
        <v>48.084700000000005</v>
      </c>
      <c r="H201" s="35">
        <f>(H24+H43+H62+H81+H101+H121+H142+H161+H181+H200)/(IF(H24=0,0,1)+IF(H43=0,0,1)+IF(H62=0,0,1)+IF(H81=0,0,1)+IF(H101=0,0,1)+IF(H121=0,0,1)+IF(H142=0,0,1)+IF(H161=0,0,1)+IF(H181=0,0,1)+IF(H200=0,0,1))</f>
        <v>47.697999999999993</v>
      </c>
      <c r="I201" s="35">
        <f>(I24+I43+I62+I81+I101+I121+I142+I161+I181+I200)/(IF(I24=0,0,1)+IF(I43=0,0,1)+IF(I62=0,0,1)+IF(I81=0,0,1)+IF(I101=0,0,1)+IF(I121=0,0,1)+IF(I142=0,0,1)+IF(I161=0,0,1)+IF(I181=0,0,1)+IF(I200=0,0,1))</f>
        <v>228.83339000000001</v>
      </c>
      <c r="J201" s="35">
        <f>(J24+J43+J62+J81+J101+J121+J142+J161+J181+J200)/(IF(J24=0,0,1)+IF(J43=0,0,1)+IF(J62=0,0,1)+IF(J81=0,0,1)+IF(J101=0,0,1)+IF(J121=0,0,1)+IF(J142=0,0,1)+IF(J161=0,0,1)+IF(J181=0,0,1)+IF(J200=0,0,1))</f>
        <v>1516.61</v>
      </c>
      <c r="K201" s="35"/>
    </row>
  </sheetData>
  <mergeCells count="15">
    <mergeCell ref="C43:D43"/>
    <mergeCell ref="C1:E1"/>
    <mergeCell ref="H1:K1"/>
    <mergeCell ref="H2:K2"/>
    <mergeCell ref="H3:K3"/>
    <mergeCell ref="C24:D24"/>
    <mergeCell ref="C181:D181"/>
    <mergeCell ref="C200:D200"/>
    <mergeCell ref="C201:E201"/>
    <mergeCell ref="C62:D62"/>
    <mergeCell ref="C101:D101"/>
    <mergeCell ref="C121:D121"/>
    <mergeCell ref="C142:D142"/>
    <mergeCell ref="C161:D161"/>
    <mergeCell ref="C100:D10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Тазеева</cp:lastModifiedBy>
  <dcterms:created xsi:type="dcterms:W3CDTF">2022-05-16T14:23:56Z</dcterms:created>
  <dcterms:modified xsi:type="dcterms:W3CDTF">2025-01-30T07:01:50Z</dcterms:modified>
</cp:coreProperties>
</file>